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3"/>
  </bookViews>
  <sheets>
    <sheet name="จุดแข็ง" sheetId="1" r:id="rId1"/>
    <sheet name="จุดอ่อน" sheetId="2" r:id="rId2"/>
    <sheet name="โอกาส" sheetId="3" r:id="rId3"/>
    <sheet name="อุปสรรค" sheetId="4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/>
  <c r="G11" s="1"/>
  <c r="F10"/>
  <c r="G10" s="1"/>
  <c r="F9"/>
  <c r="G9" s="1"/>
  <c r="F8"/>
  <c r="G8" s="1"/>
  <c r="F7"/>
  <c r="G7" s="1"/>
  <c r="F6"/>
  <c r="G6" s="1"/>
  <c r="F5"/>
  <c r="G5" s="1"/>
  <c r="F4"/>
  <c r="G4" s="1"/>
  <c r="F11" i="3"/>
  <c r="G11" s="1"/>
  <c r="F10"/>
  <c r="G10" s="1"/>
  <c r="F9"/>
  <c r="G9" s="1"/>
  <c r="F8"/>
  <c r="G8" s="1"/>
  <c r="F7"/>
  <c r="G7" s="1"/>
  <c r="F6"/>
  <c r="G6" s="1"/>
  <c r="F5"/>
  <c r="G5" s="1"/>
  <c r="F4"/>
  <c r="G4" s="1"/>
  <c r="F11" i="2"/>
  <c r="G11" s="1"/>
  <c r="F10"/>
  <c r="G10" s="1"/>
  <c r="F9"/>
  <c r="G9" s="1"/>
  <c r="F8"/>
  <c r="G8" s="1"/>
  <c r="F7"/>
  <c r="G7" s="1"/>
  <c r="F6"/>
  <c r="G6" s="1"/>
  <c r="F5"/>
  <c r="G5" s="1"/>
  <c r="F4"/>
  <c r="G4" s="1"/>
  <c r="G11" i="1"/>
  <c r="F11"/>
  <c r="F5"/>
  <c r="G5" s="1"/>
  <c r="F6"/>
  <c r="G6" s="1"/>
  <c r="F7"/>
  <c r="G7" s="1"/>
  <c r="F8"/>
  <c r="G8" s="1"/>
  <c r="F9"/>
  <c r="G9" s="1"/>
  <c r="F10"/>
  <c r="G10" s="1"/>
  <c r="F4"/>
  <c r="G4" s="1"/>
</calcChain>
</file>

<file path=xl/sharedStrings.xml><?xml version="1.0" encoding="utf-8"?>
<sst xmlns="http://schemas.openxmlformats.org/spreadsheetml/2006/main" count="65" uniqueCount="41">
  <si>
    <t>การจัดลำดับความสำคัญการประเมินสภาพแวดล้อมภายนอกและภายในของมหาวิทยาลัย</t>
  </si>
  <si>
    <t>สรุปผลการประเมินสภาพแวดล้อมภายใน</t>
  </si>
  <si>
    <t>ลำดับความสำคัญ</t>
  </si>
  <si>
    <r>
      <rPr>
        <b/>
        <sz val="26"/>
        <color theme="1"/>
        <rFont val="TH SarabunPSK"/>
        <family val="2"/>
      </rPr>
      <t xml:space="preserve">S1 </t>
    </r>
    <r>
      <rPr>
        <b/>
        <sz val="16"/>
        <color theme="1"/>
        <rFont val="TH SarabunPSK"/>
        <family val="2"/>
      </rPr>
      <t xml:space="preserve">เป็นมหาวิทยาลัยวิทยาเขตเดียวที่มีพื้นที่มากที่สุดในประเทศไทย และเป็นสินทรัพย์ที่สามารถทำประโยชน์จากพื้นที่เพื่อรองรับการพัฒนาในอนาคต </t>
    </r>
  </si>
  <si>
    <r>
      <rPr>
        <b/>
        <sz val="28"/>
        <color theme="1"/>
        <rFont val="TH SarabunPSK"/>
        <family val="2"/>
      </rPr>
      <t>S2</t>
    </r>
    <r>
      <rPr>
        <b/>
        <sz val="16"/>
        <color theme="1"/>
        <rFont val="TH SarabunPSK"/>
        <family val="2"/>
      </rPr>
      <t xml:space="preserve"> เป็นมหาวิทยาลัยที่ได้รับงบประมาณสนับสนุนจากรัฐบาลต่อเนื่องในการดำเนินงานศูนย์การแพทย์ เพื่อพัฒนาเป็นโรงพยาบาลขนาด 750 เตียงที่ใหญ่ที่สุดในเขตภาคใต้ตอนบน </t>
    </r>
  </si>
  <si>
    <r>
      <rPr>
        <b/>
        <sz val="26"/>
        <color theme="1"/>
        <rFont val="TH SarabunPSK"/>
        <family val="2"/>
      </rPr>
      <t>S3</t>
    </r>
    <r>
      <rPr>
        <b/>
        <sz val="16"/>
        <color theme="1"/>
        <rFont val="TH SarabunPSK"/>
        <family val="2"/>
      </rPr>
      <t xml:space="preserve"> มีบัณฑิตสาขาวิชาด้านวิทยาศาสตร์สุขภาพที่สอบผ่านใบประกอบวิชาชีพและมีอัตราการได้งานทำสูง (เช่น หลักสูตรเภสัชศาสตร์ แพทยศาสตร์ เป็นต้น)</t>
    </r>
  </si>
  <si>
    <r>
      <rPr>
        <b/>
        <sz val="28"/>
        <color theme="1"/>
        <rFont val="TH SarabunPSK"/>
        <family val="2"/>
      </rPr>
      <t xml:space="preserve">S4 </t>
    </r>
    <r>
      <rPr>
        <b/>
        <sz val="16"/>
        <color theme="1"/>
        <rFont val="TH SarabunPSK"/>
        <family val="2"/>
      </rPr>
      <t xml:space="preserve">บุคลากรมีศักยภาพสูง มีผลงานวิจัยและบริการวิชาการแก่สังคมที่เป็นที่ประจักษ์และยอมรับทั้งในระดับชาติและนานาชาติ </t>
    </r>
  </si>
  <si>
    <r>
      <rPr>
        <b/>
        <sz val="26"/>
        <color theme="1"/>
        <rFont val="TH SarabunPSK"/>
        <family val="2"/>
      </rPr>
      <t>S5</t>
    </r>
    <r>
      <rPr>
        <b/>
        <sz val="16"/>
        <color theme="1"/>
        <rFont val="TH SarabunPSK"/>
        <family val="2"/>
      </rPr>
      <t xml:space="preserve"> ผู้ใช้บัณฑิตมีความพึงพอใจต่อคุณภาพของบัณฑิตในระดับสูงอย่างต่อเนื่อง </t>
    </r>
  </si>
  <si>
    <r>
      <rPr>
        <b/>
        <sz val="26"/>
        <color theme="1"/>
        <rFont val="TH SarabunPSK"/>
        <family val="2"/>
      </rPr>
      <t>S6</t>
    </r>
    <r>
      <rPr>
        <b/>
        <sz val="16"/>
        <color theme="1"/>
        <rFont val="TH SarabunPSK"/>
        <family val="2"/>
      </rPr>
      <t xml:space="preserve"> มีระบบการจัดการเรียนการสอนในรูปแบบสหกิจศึกษาที่โดดเด่นเข้มแข็งและมีสาขาวิชาที่เป็นความต้องการของประเทศ</t>
    </r>
  </si>
  <si>
    <r>
      <rPr>
        <b/>
        <sz val="26"/>
        <color theme="1"/>
        <rFont val="TH SarabunPSK"/>
        <family val="2"/>
      </rPr>
      <t xml:space="preserve">S7 </t>
    </r>
    <r>
      <rPr>
        <b/>
        <sz val="16"/>
        <color theme="1"/>
        <rFont val="TH SarabunPSK"/>
        <family val="2"/>
      </rPr>
      <t xml:space="preserve">เป็นมหาวิทยาลัยในกำกับของรัฐทำให้คล่องตัวในการบริหารและยืดหยุ่นด้านการใช้จ่ายงบประมาณ </t>
    </r>
  </si>
  <si>
    <r>
      <t>สรุปผลการประเมินภายนอ</t>
    </r>
    <r>
      <rPr>
        <sz val="16"/>
        <color theme="1"/>
        <rFont val="TH SarabunPSK"/>
        <family val="2"/>
      </rPr>
      <t>ก</t>
    </r>
    <r>
      <rPr>
        <b/>
        <sz val="16"/>
        <color theme="1"/>
        <rFont val="TH SarabunPSK"/>
        <family val="2"/>
      </rPr>
      <t>และภายใน</t>
    </r>
  </si>
  <si>
    <t>หมายเหตุ :  โปรดใส่หมายเลข 1-5 ลงในช่องลำดับความสำคัญ ดังนี้</t>
  </si>
  <si>
    <t xml:space="preserve">       หมายเลข 1 = สำคัญน้อยที่สุด  หมายเลข 2 = สำคัญน้อย  หมายเลข 3  = สำคัญปานกลาง  หมายเลข 4  = สำคัญมาก  หมายเลข 5 = สำคัญมากที่สุด </t>
  </si>
  <si>
    <t>รวม</t>
  </si>
  <si>
    <r>
      <rPr>
        <b/>
        <sz val="26"/>
        <color theme="1"/>
        <rFont val="TH SarabunPSK"/>
        <family val="2"/>
      </rPr>
      <t xml:space="preserve">W1 </t>
    </r>
    <r>
      <rPr>
        <b/>
        <sz val="16"/>
        <color theme="1"/>
        <rFont val="TH SarabunPSK"/>
        <family val="2"/>
      </rPr>
      <t xml:space="preserve">มีอาจารย์วุฒิปริญญาเอกและอาจารย์ที่มีตำแหน่งทางวิชาการน้อย </t>
    </r>
  </si>
  <si>
    <r>
      <rPr>
        <b/>
        <sz val="26"/>
        <color theme="1"/>
        <rFont val="TH SarabunPSK"/>
        <family val="2"/>
      </rPr>
      <t>W2</t>
    </r>
    <r>
      <rPr>
        <b/>
        <sz val="16"/>
        <color theme="1"/>
        <rFont val="TH SarabunPSK"/>
        <family val="2"/>
      </rPr>
      <t xml:space="preserve"> ขาดแผนพัฒนาระยะยาวและแผนบริหารจัดการด้านต่างๆ ที่มีประสิทธิภาพ (เช่น แผนบำรุงรักษาและพัฒนาโครงสร้างพื้นฐาน ระบบสาธารณูปโภคและสิ่งอำนวยความสะดวก แผนพัฒนาบุคลากร เป็นต้น) </t>
    </r>
  </si>
  <si>
    <r>
      <rPr>
        <b/>
        <sz val="26"/>
        <color theme="1"/>
        <rFont val="TH SarabunPSK"/>
        <family val="2"/>
      </rPr>
      <t>W3</t>
    </r>
    <r>
      <rPr>
        <b/>
        <sz val="16"/>
        <color theme="1"/>
        <rFont val="TH SarabunPSK"/>
        <family val="2"/>
      </rPr>
      <t xml:space="preserve"> ค่าใช้จ่ายต่อหัวในการผลิตบัณฑิตสูงเมื่อเทียบกับสถาบันอื่น </t>
    </r>
  </si>
  <si>
    <r>
      <rPr>
        <b/>
        <sz val="28"/>
        <color theme="1"/>
        <rFont val="TH SarabunPSK"/>
        <family val="2"/>
      </rPr>
      <t xml:space="preserve">W4 </t>
    </r>
    <r>
      <rPr>
        <b/>
        <sz val="16"/>
        <color theme="1"/>
        <rFont val="TH SarabunPSK"/>
        <family val="2"/>
      </rPr>
      <t xml:space="preserve">ขาดการบริหารรายรับที่มาจากสินทรัพย์ </t>
    </r>
  </si>
  <si>
    <r>
      <rPr>
        <b/>
        <sz val="28"/>
        <color theme="1"/>
        <rFont val="TH SarabunPSK"/>
        <family val="2"/>
      </rPr>
      <t>W5</t>
    </r>
    <r>
      <rPr>
        <b/>
        <sz val="16"/>
        <color theme="1"/>
        <rFont val="TH SarabunPSK"/>
        <family val="2"/>
      </rPr>
      <t xml:space="preserve"> คุณภาพนักศึกษาแรกเข้ายังต่ำ  เช่น ทักษะทางด้านภาษาอังกฤษและภาษาไทย เป็นต้น </t>
    </r>
  </si>
  <si>
    <r>
      <rPr>
        <b/>
        <sz val="28"/>
        <color theme="1"/>
        <rFont val="TH SarabunPSK"/>
        <family val="2"/>
      </rPr>
      <t>W6</t>
    </r>
    <r>
      <rPr>
        <b/>
        <sz val="16"/>
        <color theme="1"/>
        <rFont val="TH SarabunPSK"/>
        <family val="2"/>
      </rPr>
      <t xml:space="preserve"> ภาพลักษณ์ของมหาวิทยาลัยยังไม่เป็นที่รู้จักอย่างกว้างขวาง </t>
    </r>
  </si>
  <si>
    <r>
      <rPr>
        <b/>
        <sz val="26"/>
        <color theme="1"/>
        <rFont val="TH SarabunPSK"/>
        <family val="2"/>
      </rPr>
      <t xml:space="preserve">W7 </t>
    </r>
    <r>
      <rPr>
        <b/>
        <sz val="16"/>
        <color theme="1"/>
        <rFont val="TH SarabunPSK"/>
        <family val="2"/>
      </rPr>
      <t xml:space="preserve">ขาดความผูกพันในการร่วมพัฒนามหาวิทยาลัยของศิษย์เก่าและบุคลากรของมหาวิทยาลัย </t>
    </r>
  </si>
  <si>
    <t>สรุปผลการประเมินสภาพแวดล้อมภายนอก</t>
  </si>
  <si>
    <r>
      <rPr>
        <b/>
        <sz val="24"/>
        <color theme="1"/>
        <rFont val="TH SarabunPSK"/>
        <family val="2"/>
      </rPr>
      <t>O1</t>
    </r>
    <r>
      <rPr>
        <b/>
        <sz val="16"/>
        <color theme="1"/>
        <rFont val="TH SarabunPSK"/>
        <family val="2"/>
      </rPr>
      <t xml:space="preserve"> ยุทธศาสตร์ชาติ 20 ปี และนโยบาย Thailand 4.0 หนุนเสริมไปสู่การเป็นมหาวิทยาลัยสร้างสรรค์นวัตกรรม </t>
    </r>
  </si>
  <si>
    <r>
      <rPr>
        <b/>
        <sz val="24"/>
        <color theme="1"/>
        <rFont val="TH SarabunPSK"/>
        <family val="2"/>
      </rPr>
      <t>O2</t>
    </r>
    <r>
      <rPr>
        <b/>
        <sz val="16"/>
        <color theme="1"/>
        <rFont val="TH SarabunPSK"/>
        <family val="2"/>
      </rPr>
      <t xml:space="preserve"> การเปิด AEC และการเข้าสู่สากล ทำให้มีนักศึกษาและบุคลากรต่างชาติเข้ามาศึกษาและทำงานเพิ่มขึ้น </t>
    </r>
  </si>
  <si>
    <r>
      <rPr>
        <b/>
        <sz val="24"/>
        <color theme="1"/>
        <rFont val="TH SarabunPSK"/>
        <family val="2"/>
      </rPr>
      <t>O3</t>
    </r>
    <r>
      <rPr>
        <b/>
        <sz val="16"/>
        <color theme="1"/>
        <rFont val="TH SarabunPSK"/>
        <family val="2"/>
      </rPr>
      <t xml:space="preserve"> นโยบายปฏิรปการศึกษามีเป้าหมายให้สถาบันอุดมศึกษาปรับทิศทาง ( Re-profiling ) โดยคำนึงถึงศักยภาพและความเชี่ยวชาญของสถาบัน </t>
    </r>
  </si>
  <si>
    <r>
      <rPr>
        <b/>
        <sz val="24"/>
        <color theme="1"/>
        <rFont val="TH SarabunPSK"/>
        <family val="2"/>
      </rPr>
      <t xml:space="preserve">O4 </t>
    </r>
    <r>
      <rPr>
        <b/>
        <sz val="16"/>
        <color theme="1"/>
        <rFont val="TH SarabunPSK"/>
        <family val="2"/>
      </rPr>
      <t>พื้นที่ภาคใต้โดยเฉพาะจ.นครศรีธรรมราชเป็นศูนย์กลางทาง    อารยธรรม ประวัติศาสตร์ ภูมิปัญญาท้องถิ่น และการท่องเที่ยวทุกรูปแบบ</t>
    </r>
  </si>
  <si>
    <r>
      <rPr>
        <b/>
        <sz val="24"/>
        <color theme="1"/>
        <rFont val="TH SarabunPSK"/>
        <family val="2"/>
      </rPr>
      <t>O5</t>
    </r>
    <r>
      <rPr>
        <b/>
        <sz val="16"/>
        <color theme="1"/>
        <rFont val="TH SarabunPSK"/>
        <family val="2"/>
      </rPr>
      <t xml:space="preserve">  การเข้าสู่สังคมผู้สูงอายุทำให้ความต้องการด้านการบริการทางการแพทย์และการเรียนรู้ตลอดชีวิตเพิ่มสูงขึ้น </t>
    </r>
  </si>
  <si>
    <r>
      <rPr>
        <b/>
        <sz val="26"/>
        <color theme="1"/>
        <rFont val="TH SarabunPSK"/>
        <family val="2"/>
      </rPr>
      <t xml:space="preserve">O6 </t>
    </r>
    <r>
      <rPr>
        <b/>
        <sz val="16"/>
        <color theme="1"/>
        <rFont val="TH SarabunPSK"/>
        <family val="2"/>
      </rPr>
      <t xml:space="preserve"> มีการกระจายอำนาจและกระจายรายได้สู่ชุมชนท้องถิ่นตามนโยบายของรัฐบาล</t>
    </r>
  </si>
  <si>
    <r>
      <rPr>
        <b/>
        <sz val="24"/>
        <color theme="1"/>
        <rFont val="TH SarabunPSK"/>
        <family val="2"/>
      </rPr>
      <t>O7</t>
    </r>
    <r>
      <rPr>
        <b/>
        <sz val="16"/>
        <color theme="1"/>
        <rFont val="TH SarabunPSK"/>
        <family val="2"/>
      </rPr>
      <t xml:space="preserve"> มีการสนับสนุนงบประมาณด้านการวิจัยจากแหล่งทุนภายนอกและความร่วมมือเครือข่ายการวิจัยภาคใต้ตอนบน </t>
    </r>
  </si>
  <si>
    <r>
      <rPr>
        <b/>
        <sz val="26"/>
        <color theme="1"/>
        <rFont val="TH SarabunPSK"/>
        <family val="2"/>
      </rPr>
      <t xml:space="preserve">T1 </t>
    </r>
    <r>
      <rPr>
        <b/>
        <sz val="16"/>
        <color theme="1"/>
        <rFont val="TH SarabunPSK"/>
        <family val="2"/>
      </rPr>
      <t xml:space="preserve"> ประชากรวัยเรียนลดลง ทำให้กลุ่มนักศึกษาเป้าหมายลดลงและมีอำนาจต่อรองมากขึ้น </t>
    </r>
  </si>
  <si>
    <r>
      <rPr>
        <b/>
        <sz val="28"/>
        <color theme="1"/>
        <rFont val="TH SarabunPSK"/>
        <family val="2"/>
      </rPr>
      <t>T2</t>
    </r>
    <r>
      <rPr>
        <b/>
        <sz val="16"/>
        <color theme="1"/>
        <rFont val="TH SarabunPSK"/>
        <family val="2"/>
      </rPr>
      <t xml:space="preserve"> มีมหาวิทยาลัยเกิดขึ้นจำนวนมากทั้งของรัฐและเอกชน  ทำให้มีการไหลออกของบุคลากรและนักศึกษาซึ่งมีทางเลือกมากขึ้น </t>
    </r>
  </si>
  <si>
    <r>
      <rPr>
        <b/>
        <sz val="26"/>
        <color theme="1"/>
        <rFont val="TH SarabunPSK"/>
        <family val="2"/>
      </rPr>
      <t>T3</t>
    </r>
    <r>
      <rPr>
        <b/>
        <sz val="16"/>
        <color theme="1"/>
        <rFont val="TH SarabunPSK"/>
        <family val="2"/>
      </rPr>
      <t xml:space="preserve"> การเปลี่ยนแปลงนโยบายหรือระเบียบกฎเกณฑ์ของรัฐมีข้อจำกัดในการสนับสนุนงบประมาณของมหาวิทยาลัยในกำกับโดยเฉพาะงบลงทุน </t>
    </r>
  </si>
  <si>
    <r>
      <rPr>
        <b/>
        <sz val="26"/>
        <color theme="1"/>
        <rFont val="TH SarabunPSK"/>
        <family val="2"/>
      </rPr>
      <t>T4</t>
    </r>
    <r>
      <rPr>
        <b/>
        <sz val="16"/>
        <color theme="1"/>
        <rFont val="TH SarabunPSK"/>
        <family val="2"/>
      </rPr>
      <t xml:space="preserve"> ภาวะเศรษฐกิจโลกถดถอย ส่งผลต่อสภาพเศรษฐกิจในระดับภูมิภาคและประเทศไทยที่ชะลอตัวตามไปด้วย </t>
    </r>
  </si>
  <si>
    <r>
      <rPr>
        <b/>
        <sz val="26"/>
        <color theme="1"/>
        <rFont val="TH SarabunPSK"/>
        <family val="2"/>
      </rPr>
      <t>T5</t>
    </r>
    <r>
      <rPr>
        <b/>
        <sz val="16"/>
        <color theme="1"/>
        <rFont val="TH SarabunPSK"/>
        <family val="2"/>
      </rPr>
      <t xml:space="preserve"> ภาพลักษณ์ของเหตุการณ์ความขัดแย้งและความรุนแรงในพื้นที่ภาคใต้ ส่งผลต่อการตัดสินใจเลือกมาเรียนหรือทำงานของคนภาคอื่น</t>
    </r>
  </si>
  <si>
    <r>
      <rPr>
        <b/>
        <sz val="26"/>
        <color theme="1"/>
        <rFont val="TH SarabunPSK"/>
        <family val="2"/>
      </rPr>
      <t>T6</t>
    </r>
    <r>
      <rPr>
        <b/>
        <sz val="16"/>
        <color theme="1"/>
        <rFont val="TH SarabunPSK"/>
        <family val="2"/>
      </rPr>
      <t xml:space="preserve"> ความไม่แน่นอนของราคาผลผลิตทางการเกษตรในพื้นที่ภาคใต้ เช่น ยางพารา ปาล์มน้ำมัน ทำให้เกษตรกรมีรายได้ลดลงและมีหนี้สินเพิ่มขึ้น</t>
    </r>
  </si>
  <si>
    <r>
      <rPr>
        <b/>
        <sz val="26"/>
        <color theme="1"/>
        <rFont val="TH SarabunPSK"/>
        <family val="2"/>
      </rPr>
      <t>T7</t>
    </r>
    <r>
      <rPr>
        <b/>
        <sz val="16"/>
        <color theme="1"/>
        <rFont val="TH SarabunPSK"/>
        <family val="2"/>
      </rPr>
      <t xml:space="preserve"> เทคโนโลยีมีความก้าวหน้าและเปลี่ยนแปลงอย่างรวดเร็ว ทำให้การปรับตัวในรูปแบบการเรียนการสอนไม่ทันสมัย เกิดความล้าสมัยของเทคโนโลยี </t>
    </r>
  </si>
  <si>
    <t>จุดอ่อน</t>
  </si>
  <si>
    <t>โอกาส</t>
  </si>
  <si>
    <t>อุปสรรค</t>
  </si>
  <si>
    <t>จุดแข็ง</t>
  </si>
  <si>
    <t>ผลการประขุมเชิงปฏิบัติการ 12 ต.ค.59</t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</si>
</sst>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222"/>
      <scheme val="minor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6"/>
      <color theme="1"/>
      <name val="TH SarabunPSK"/>
      <family val="2"/>
    </font>
    <font>
      <sz val="24"/>
      <color theme="1"/>
      <name val="Tahoma"/>
      <family val="2"/>
      <charset val="222"/>
      <scheme val="minor"/>
    </font>
    <font>
      <b/>
      <sz val="28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2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 applyAlignment="1">
      <alignment horizontal="justify" vertical="top"/>
    </xf>
    <xf numFmtId="0" fontId="0" fillId="0" borderId="0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2" xfId="0" applyFont="1" applyBorder="1"/>
    <xf numFmtId="0" fontId="0" fillId="0" borderId="2" xfId="0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5" xfId="0" applyFont="1" applyBorder="1"/>
    <xf numFmtId="0" fontId="2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7" fillId="0" borderId="8" xfId="0" applyFont="1" applyBorder="1" applyAlignment="1">
      <alignment vertical="top"/>
    </xf>
    <xf numFmtId="0" fontId="0" fillId="0" borderId="8" xfId="0" applyBorder="1" applyAlignment="1">
      <alignment vertical="top" wrapText="1"/>
    </xf>
    <xf numFmtId="0" fontId="6" fillId="0" borderId="0" xfId="0" applyFont="1"/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justify" vertical="top"/>
    </xf>
    <xf numFmtId="0" fontId="7" fillId="0" borderId="0" xfId="0" applyFont="1" applyAlignment="1">
      <alignment vertical="top"/>
    </xf>
    <xf numFmtId="0" fontId="0" fillId="0" borderId="0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10" fontId="4" fillId="2" borderId="4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A6" sqref="A6"/>
    </sheetView>
  </sheetViews>
  <sheetFormatPr defaultRowHeight="14.25"/>
  <cols>
    <col min="1" max="1" width="55.5" style="21" customWidth="1"/>
    <col min="2" max="2" width="14.875" style="31" customWidth="1"/>
    <col min="3" max="6" width="14.875" style="21" customWidth="1"/>
    <col min="7" max="7" width="17.375" style="21" customWidth="1"/>
    <col min="8" max="8" width="17.25" customWidth="1"/>
  </cols>
  <sheetData>
    <row r="1" spans="1:8" ht="48">
      <c r="A1" s="1" t="s">
        <v>0</v>
      </c>
      <c r="B1" s="25"/>
      <c r="C1" s="2"/>
      <c r="D1" s="2"/>
      <c r="E1" s="2"/>
      <c r="F1" s="49" t="s">
        <v>40</v>
      </c>
      <c r="G1" s="49"/>
    </row>
    <row r="2" spans="1:8" ht="24">
      <c r="A2" s="3" t="s">
        <v>1</v>
      </c>
      <c r="B2" s="34">
        <v>1</v>
      </c>
      <c r="C2" s="34">
        <v>2</v>
      </c>
      <c r="D2" s="34">
        <v>3</v>
      </c>
      <c r="E2" s="34">
        <v>4</v>
      </c>
      <c r="F2" s="3" t="s">
        <v>13</v>
      </c>
      <c r="G2" s="3" t="s">
        <v>2</v>
      </c>
    </row>
    <row r="3" spans="1:8" ht="24">
      <c r="A3" s="3" t="s">
        <v>39</v>
      </c>
      <c r="B3" s="44"/>
      <c r="C3" s="44"/>
      <c r="D3" s="44"/>
      <c r="E3" s="44"/>
      <c r="F3" s="3"/>
      <c r="G3" s="3"/>
    </row>
    <row r="4" spans="1:8" ht="87.75">
      <c r="A4" s="35" t="s">
        <v>3</v>
      </c>
      <c r="B4" s="32">
        <v>4</v>
      </c>
      <c r="C4" s="33">
        <v>3</v>
      </c>
      <c r="D4" s="33">
        <v>2</v>
      </c>
      <c r="E4" s="33">
        <v>4</v>
      </c>
      <c r="F4" s="42">
        <f>SUM(B4:E4)</f>
        <v>13</v>
      </c>
      <c r="G4" s="43">
        <f>F4/H4</f>
        <v>9.285714285714286E-2</v>
      </c>
      <c r="H4">
        <v>140</v>
      </c>
    </row>
    <row r="5" spans="1:8" ht="90">
      <c r="A5" s="36" t="s">
        <v>4</v>
      </c>
      <c r="B5" s="37">
        <v>5</v>
      </c>
      <c r="C5" s="38">
        <v>4</v>
      </c>
      <c r="D5" s="38">
        <v>5</v>
      </c>
      <c r="E5" s="38">
        <v>5</v>
      </c>
      <c r="F5" s="38">
        <f t="shared" ref="F5:F10" si="0">SUM(B5:E5)</f>
        <v>19</v>
      </c>
      <c r="G5" s="39">
        <f t="shared" ref="G5:G11" si="1">F5/H5</f>
        <v>0.1357142857142857</v>
      </c>
      <c r="H5">
        <v>140</v>
      </c>
    </row>
    <row r="6" spans="1:8" ht="87.75">
      <c r="A6" s="36" t="s">
        <v>5</v>
      </c>
      <c r="B6" s="37">
        <v>3</v>
      </c>
      <c r="C6" s="38">
        <v>4</v>
      </c>
      <c r="D6" s="38">
        <v>3</v>
      </c>
      <c r="E6" s="38">
        <v>4</v>
      </c>
      <c r="F6" s="38">
        <f t="shared" si="0"/>
        <v>14</v>
      </c>
      <c r="G6" s="39">
        <f t="shared" si="1"/>
        <v>0.1</v>
      </c>
      <c r="H6">
        <v>140</v>
      </c>
    </row>
    <row r="7" spans="1:8" ht="66">
      <c r="A7" s="36" t="s">
        <v>6</v>
      </c>
      <c r="B7" s="37">
        <v>4</v>
      </c>
      <c r="C7" s="38">
        <v>5</v>
      </c>
      <c r="D7" s="38">
        <v>4</v>
      </c>
      <c r="E7" s="38">
        <v>4</v>
      </c>
      <c r="F7" s="38">
        <f t="shared" si="0"/>
        <v>17</v>
      </c>
      <c r="G7" s="39">
        <f t="shared" si="1"/>
        <v>0.12142857142857143</v>
      </c>
      <c r="H7">
        <v>140</v>
      </c>
    </row>
    <row r="8" spans="1:8" ht="63.75">
      <c r="A8" s="36" t="s">
        <v>7</v>
      </c>
      <c r="B8" s="37">
        <v>4</v>
      </c>
      <c r="C8" s="38">
        <v>3</v>
      </c>
      <c r="D8" s="38">
        <v>4</v>
      </c>
      <c r="E8" s="38">
        <v>5</v>
      </c>
      <c r="F8" s="38">
        <f t="shared" si="0"/>
        <v>16</v>
      </c>
      <c r="G8" s="39">
        <f t="shared" si="1"/>
        <v>0.11428571428571428</v>
      </c>
      <c r="H8">
        <v>140</v>
      </c>
    </row>
    <row r="9" spans="1:8" ht="63.75">
      <c r="A9" s="36" t="s">
        <v>8</v>
      </c>
      <c r="B9" s="37">
        <v>4</v>
      </c>
      <c r="C9" s="38">
        <v>4</v>
      </c>
      <c r="D9" s="38">
        <v>5</v>
      </c>
      <c r="E9" s="38">
        <v>5</v>
      </c>
      <c r="F9" s="38">
        <f t="shared" si="0"/>
        <v>18</v>
      </c>
      <c r="G9" s="39">
        <f t="shared" si="1"/>
        <v>0.12857142857142856</v>
      </c>
      <c r="H9">
        <v>140</v>
      </c>
    </row>
    <row r="10" spans="1:8" ht="63.75">
      <c r="A10" s="36" t="s">
        <v>9</v>
      </c>
      <c r="B10" s="37">
        <v>5</v>
      </c>
      <c r="C10" s="38">
        <v>5</v>
      </c>
      <c r="D10" s="38">
        <v>3</v>
      </c>
      <c r="E10" s="38">
        <v>3</v>
      </c>
      <c r="F10" s="38">
        <f t="shared" si="0"/>
        <v>16</v>
      </c>
      <c r="G10" s="39">
        <f t="shared" si="1"/>
        <v>0.11428571428571428</v>
      </c>
      <c r="H10">
        <v>140</v>
      </c>
    </row>
    <row r="11" spans="1:8" ht="60">
      <c r="A11" s="36"/>
      <c r="B11" s="37">
        <v>35</v>
      </c>
      <c r="C11" s="38">
        <v>35</v>
      </c>
      <c r="D11" s="38">
        <v>35</v>
      </c>
      <c r="E11" s="38">
        <v>35</v>
      </c>
      <c r="F11" s="38">
        <f>SUM(B11:E11)</f>
        <v>140</v>
      </c>
      <c r="G11" s="39">
        <f t="shared" si="1"/>
        <v>1</v>
      </c>
      <c r="H11">
        <v>140</v>
      </c>
    </row>
    <row r="12" spans="1:8" ht="30">
      <c r="A12" s="24" t="s">
        <v>11</v>
      </c>
      <c r="B12" s="40"/>
      <c r="C12" s="41"/>
      <c r="D12" s="41"/>
      <c r="E12" s="41"/>
      <c r="F12" s="41"/>
      <c r="G12" s="41"/>
    </row>
    <row r="13" spans="1:8" ht="24" hidden="1">
      <c r="A13" s="6"/>
      <c r="B13" s="26"/>
      <c r="C13" s="5"/>
      <c r="D13" s="5"/>
      <c r="E13" s="5"/>
      <c r="F13" s="5"/>
      <c r="G13" s="5"/>
    </row>
    <row r="14" spans="1:8" ht="24" hidden="1">
      <c r="A14" s="8"/>
      <c r="B14" s="27"/>
      <c r="C14" s="7"/>
      <c r="D14" s="7"/>
      <c r="E14" s="7"/>
      <c r="F14" s="7"/>
      <c r="G14" s="7"/>
    </row>
    <row r="15" spans="1:8" ht="24" hidden="1">
      <c r="A15" s="10"/>
      <c r="B15" s="28"/>
      <c r="C15" s="9"/>
      <c r="D15" s="9"/>
      <c r="E15" s="9"/>
      <c r="F15" s="9"/>
      <c r="G15" s="9"/>
    </row>
    <row r="16" spans="1:8" ht="24" hidden="1">
      <c r="A16" s="10"/>
      <c r="B16" s="28"/>
      <c r="C16" s="9"/>
      <c r="D16" s="9"/>
      <c r="E16" s="9"/>
      <c r="F16" s="9"/>
      <c r="G16" s="9"/>
    </row>
    <row r="17" spans="1:7" ht="24" hidden="1">
      <c r="A17" s="10"/>
      <c r="B17" s="28"/>
      <c r="C17" s="9"/>
      <c r="D17" s="9"/>
      <c r="E17" s="9"/>
      <c r="F17" s="9"/>
      <c r="G17" s="9"/>
    </row>
    <row r="18" spans="1:7" ht="24" hidden="1">
      <c r="A18" s="10"/>
      <c r="B18" s="28"/>
      <c r="C18" s="9"/>
      <c r="D18" s="9"/>
      <c r="E18" s="9"/>
      <c r="F18" s="9"/>
      <c r="G18" s="9"/>
    </row>
    <row r="19" spans="1:7" ht="24" hidden="1">
      <c r="A19" s="10"/>
      <c r="B19" s="28"/>
      <c r="C19" s="9"/>
      <c r="D19" s="9"/>
      <c r="E19" s="9"/>
      <c r="F19" s="9"/>
      <c r="G19" s="9"/>
    </row>
    <row r="20" spans="1:7" ht="24" hidden="1">
      <c r="A20" s="11" t="s">
        <v>10</v>
      </c>
      <c r="B20" s="28"/>
      <c r="C20" s="9"/>
      <c r="D20" s="9"/>
      <c r="E20" s="9"/>
      <c r="F20" s="9"/>
      <c r="G20" s="9"/>
    </row>
    <row r="21" spans="1:7" ht="24" hidden="1">
      <c r="A21" s="12"/>
      <c r="B21" s="11"/>
      <c r="C21" s="11"/>
      <c r="D21" s="11"/>
      <c r="E21" s="11"/>
      <c r="F21" s="11"/>
      <c r="G21" s="11"/>
    </row>
    <row r="22" spans="1:7" ht="24" hidden="1">
      <c r="A22" s="14"/>
      <c r="B22" s="13"/>
      <c r="C22" s="13"/>
      <c r="D22" s="13"/>
      <c r="E22" s="13"/>
      <c r="F22" s="13"/>
      <c r="G22" s="13"/>
    </row>
    <row r="23" spans="1:7" ht="24" hidden="1">
      <c r="A23" s="16"/>
      <c r="B23" s="15"/>
      <c r="C23" s="15"/>
      <c r="D23" s="15"/>
      <c r="E23" s="15"/>
      <c r="F23" s="15"/>
      <c r="G23" s="15"/>
    </row>
    <row r="24" spans="1:7" ht="21.75" hidden="1">
      <c r="A24" s="18" t="s">
        <v>11</v>
      </c>
      <c r="B24" s="29"/>
      <c r="C24" s="17"/>
      <c r="D24" s="17"/>
      <c r="E24" s="17"/>
      <c r="F24" s="17"/>
      <c r="G24" s="17"/>
    </row>
    <row r="25" spans="1:7" ht="24">
      <c r="A25" s="20" t="s">
        <v>12</v>
      </c>
      <c r="B25" s="30"/>
      <c r="C25" s="19"/>
      <c r="D25" s="19"/>
      <c r="E25" s="19"/>
      <c r="F25" s="19"/>
      <c r="G25" s="19"/>
    </row>
    <row r="26" spans="1:7" ht="24">
      <c r="A26" s="22"/>
    </row>
    <row r="27" spans="1:7" ht="24">
      <c r="A27" s="22"/>
    </row>
    <row r="28" spans="1:7" ht="24">
      <c r="A28" s="20"/>
    </row>
    <row r="29" spans="1:7" ht="24">
      <c r="A29" s="20"/>
    </row>
  </sheetData>
  <pageMargins left="0.70866141732283472" right="0.70866141732283472" top="0.45" bottom="0.4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opLeftCell="A7" workbookViewId="0">
      <selection activeCell="F1" sqref="F1:G1"/>
    </sheetView>
  </sheetViews>
  <sheetFormatPr defaultRowHeight="14.25"/>
  <cols>
    <col min="1" max="1" width="55.5" style="21" customWidth="1"/>
    <col min="2" max="2" width="14.875" style="31" customWidth="1"/>
    <col min="3" max="6" width="14.875" style="21" customWidth="1"/>
    <col min="7" max="7" width="17.375" style="21" customWidth="1"/>
    <col min="8" max="8" width="17.25" customWidth="1"/>
  </cols>
  <sheetData>
    <row r="1" spans="1:8" ht="48">
      <c r="A1" s="23" t="s">
        <v>0</v>
      </c>
      <c r="B1" s="25"/>
      <c r="C1" s="2"/>
      <c r="D1" s="2"/>
      <c r="E1" s="2"/>
      <c r="F1" s="49" t="s">
        <v>40</v>
      </c>
      <c r="G1" s="49"/>
    </row>
    <row r="2" spans="1:8" ht="24">
      <c r="A2" s="3" t="s">
        <v>1</v>
      </c>
      <c r="B2" s="34">
        <v>1</v>
      </c>
      <c r="C2" s="34">
        <v>2</v>
      </c>
      <c r="D2" s="34">
        <v>3</v>
      </c>
      <c r="E2" s="34">
        <v>4</v>
      </c>
      <c r="F2" s="3" t="s">
        <v>13</v>
      </c>
      <c r="G2" s="3" t="s">
        <v>2</v>
      </c>
    </row>
    <row r="3" spans="1:8" ht="24">
      <c r="A3" s="3" t="s">
        <v>36</v>
      </c>
      <c r="B3" s="3"/>
      <c r="C3" s="3"/>
      <c r="D3" s="3"/>
      <c r="E3" s="3"/>
      <c r="F3" s="3"/>
      <c r="G3" s="3"/>
    </row>
    <row r="4" spans="1:8" ht="63.75">
      <c r="A4" s="36" t="s">
        <v>14</v>
      </c>
      <c r="B4" s="37">
        <v>3</v>
      </c>
      <c r="C4" s="38">
        <v>5</v>
      </c>
      <c r="D4" s="38">
        <v>3</v>
      </c>
      <c r="E4" s="38">
        <v>5</v>
      </c>
      <c r="F4" s="38">
        <f>SUM(B4:E4)</f>
        <v>16</v>
      </c>
      <c r="G4" s="39">
        <f>F4/H4</f>
        <v>0.11428571428571428</v>
      </c>
      <c r="H4">
        <v>140</v>
      </c>
    </row>
    <row r="5" spans="1:8" ht="111.75">
      <c r="A5" s="36" t="s">
        <v>15</v>
      </c>
      <c r="B5" s="37">
        <v>5</v>
      </c>
      <c r="C5" s="38">
        <v>5</v>
      </c>
      <c r="D5" s="38">
        <v>5</v>
      </c>
      <c r="E5" s="38">
        <v>5</v>
      </c>
      <c r="F5" s="38">
        <f t="shared" ref="F5:F10" si="0">SUM(B5:E5)</f>
        <v>20</v>
      </c>
      <c r="G5" s="39">
        <f t="shared" ref="G5:G11" si="1">F5/H5</f>
        <v>0.14285714285714285</v>
      </c>
      <c r="H5">
        <v>140</v>
      </c>
    </row>
    <row r="6" spans="1:8" ht="39.75">
      <c r="A6" s="36" t="s">
        <v>16</v>
      </c>
      <c r="B6" s="37">
        <v>4</v>
      </c>
      <c r="C6" s="38">
        <v>3</v>
      </c>
      <c r="D6" s="38">
        <v>4</v>
      </c>
      <c r="E6" s="38">
        <v>4</v>
      </c>
      <c r="F6" s="38">
        <f t="shared" si="0"/>
        <v>15</v>
      </c>
      <c r="G6" s="39">
        <f t="shared" si="1"/>
        <v>0.10714285714285714</v>
      </c>
      <c r="H6">
        <v>140</v>
      </c>
    </row>
    <row r="7" spans="1:8" ht="42">
      <c r="A7" s="45" t="s">
        <v>17</v>
      </c>
      <c r="B7" s="37">
        <v>4</v>
      </c>
      <c r="C7" s="38">
        <v>4</v>
      </c>
      <c r="D7" s="38">
        <v>5</v>
      </c>
      <c r="E7" s="38">
        <v>5</v>
      </c>
      <c r="F7" s="38">
        <f t="shared" si="0"/>
        <v>18</v>
      </c>
      <c r="G7" s="39">
        <f t="shared" si="1"/>
        <v>0.12857142857142856</v>
      </c>
      <c r="H7">
        <v>140</v>
      </c>
    </row>
    <row r="8" spans="1:8" ht="66">
      <c r="A8" s="36" t="s">
        <v>18</v>
      </c>
      <c r="B8" s="37">
        <v>4</v>
      </c>
      <c r="C8" s="38">
        <v>4</v>
      </c>
      <c r="D8" s="38">
        <v>5</v>
      </c>
      <c r="E8" s="38">
        <v>3</v>
      </c>
      <c r="F8" s="38">
        <f t="shared" si="0"/>
        <v>16</v>
      </c>
      <c r="G8" s="39">
        <f t="shared" si="1"/>
        <v>0.11428571428571428</v>
      </c>
      <c r="H8">
        <v>140</v>
      </c>
    </row>
    <row r="9" spans="1:8" ht="59.25" customHeight="1">
      <c r="A9" s="36" t="s">
        <v>19</v>
      </c>
      <c r="B9" s="37">
        <v>5</v>
      </c>
      <c r="C9" s="38">
        <v>4</v>
      </c>
      <c r="D9" s="38">
        <v>5</v>
      </c>
      <c r="E9" s="38">
        <v>4</v>
      </c>
      <c r="F9" s="38">
        <f t="shared" si="0"/>
        <v>18</v>
      </c>
      <c r="G9" s="39">
        <f t="shared" si="1"/>
        <v>0.12857142857142856</v>
      </c>
      <c r="H9">
        <v>140</v>
      </c>
    </row>
    <row r="10" spans="1:8" ht="63.75">
      <c r="A10" s="4" t="s">
        <v>20</v>
      </c>
      <c r="B10" s="51">
        <v>4</v>
      </c>
      <c r="C10" s="42">
        <v>3</v>
      </c>
      <c r="D10" s="42">
        <v>4</v>
      </c>
      <c r="E10" s="42">
        <v>5</v>
      </c>
      <c r="F10" s="42">
        <f t="shared" si="0"/>
        <v>16</v>
      </c>
      <c r="G10" s="43">
        <f t="shared" si="1"/>
        <v>0.11428571428571428</v>
      </c>
      <c r="H10">
        <v>140</v>
      </c>
    </row>
    <row r="11" spans="1:8" ht="60">
      <c r="A11" s="50"/>
      <c r="B11" s="37">
        <v>35</v>
      </c>
      <c r="C11" s="38">
        <v>35</v>
      </c>
      <c r="D11" s="38">
        <v>35</v>
      </c>
      <c r="E11" s="38">
        <v>35</v>
      </c>
      <c r="F11" s="38">
        <f>SUM(B11:E11)</f>
        <v>140</v>
      </c>
      <c r="G11" s="39">
        <f t="shared" si="1"/>
        <v>1</v>
      </c>
      <c r="H11">
        <v>140</v>
      </c>
    </row>
    <row r="12" spans="1:8" ht="30">
      <c r="A12" s="24" t="s">
        <v>11</v>
      </c>
      <c r="B12" s="40"/>
      <c r="C12" s="41"/>
      <c r="D12" s="41"/>
      <c r="E12" s="41"/>
      <c r="F12" s="41"/>
      <c r="G12" s="41"/>
    </row>
    <row r="13" spans="1:8" ht="24" hidden="1">
      <c r="A13" s="20" t="s">
        <v>12</v>
      </c>
      <c r="B13" s="26"/>
      <c r="C13" s="5"/>
      <c r="D13" s="5"/>
      <c r="E13" s="5"/>
      <c r="F13" s="5"/>
      <c r="G13" s="5"/>
    </row>
    <row r="14" spans="1:8" hidden="1">
      <c r="B14" s="27"/>
      <c r="C14" s="7"/>
      <c r="D14" s="7"/>
      <c r="E14" s="7"/>
      <c r="F14" s="7"/>
      <c r="G14" s="7"/>
    </row>
    <row r="15" spans="1:8" hidden="1">
      <c r="B15" s="28"/>
      <c r="C15" s="9"/>
      <c r="D15" s="9"/>
      <c r="E15" s="9"/>
      <c r="F15" s="9"/>
      <c r="G15" s="9"/>
    </row>
    <row r="16" spans="1:8" hidden="1">
      <c r="B16" s="28"/>
      <c r="C16" s="9"/>
      <c r="D16" s="9"/>
      <c r="E16" s="9"/>
      <c r="F16" s="9"/>
      <c r="G16" s="9"/>
    </row>
    <row r="17" spans="1:7" hidden="1">
      <c r="B17" s="28"/>
      <c r="C17" s="9"/>
      <c r="D17" s="9"/>
      <c r="E17" s="9"/>
      <c r="F17" s="9"/>
      <c r="G17" s="9"/>
    </row>
    <row r="18" spans="1:7" hidden="1">
      <c r="B18" s="28"/>
      <c r="C18" s="9"/>
      <c r="D18" s="9"/>
      <c r="E18" s="9"/>
      <c r="F18" s="9"/>
      <c r="G18" s="9"/>
    </row>
    <row r="19" spans="1:7" hidden="1">
      <c r="B19" s="28"/>
      <c r="C19" s="9"/>
      <c r="D19" s="9"/>
      <c r="E19" s="9"/>
      <c r="F19" s="9"/>
      <c r="G19" s="9"/>
    </row>
    <row r="20" spans="1:7" hidden="1">
      <c r="B20" s="28"/>
      <c r="C20" s="9"/>
      <c r="D20" s="9"/>
      <c r="E20" s="9"/>
      <c r="F20" s="9"/>
      <c r="G20" s="9"/>
    </row>
    <row r="21" spans="1:7" ht="24" hidden="1">
      <c r="B21" s="11"/>
      <c r="C21" s="11"/>
      <c r="D21" s="11"/>
      <c r="E21" s="11"/>
      <c r="F21" s="11"/>
      <c r="G21" s="11"/>
    </row>
    <row r="22" spans="1:7" ht="24" hidden="1">
      <c r="B22" s="13"/>
      <c r="C22" s="13"/>
      <c r="D22" s="13"/>
      <c r="E22" s="13"/>
      <c r="F22" s="13"/>
      <c r="G22" s="13"/>
    </row>
    <row r="23" spans="1:7" ht="24" hidden="1">
      <c r="B23" s="15"/>
      <c r="C23" s="15"/>
      <c r="D23" s="15"/>
      <c r="E23" s="15"/>
      <c r="F23" s="15"/>
      <c r="G23" s="15"/>
    </row>
    <row r="24" spans="1:7" hidden="1">
      <c r="B24" s="29"/>
      <c r="C24" s="17"/>
      <c r="D24" s="17"/>
      <c r="E24" s="17"/>
      <c r="F24" s="17"/>
      <c r="G24" s="17"/>
    </row>
    <row r="25" spans="1:7" ht="24">
      <c r="A25" s="20" t="s">
        <v>12</v>
      </c>
      <c r="B25" s="30"/>
      <c r="C25" s="19"/>
      <c r="D25" s="19"/>
      <c r="E25" s="19"/>
      <c r="F25" s="19"/>
      <c r="G25" s="19"/>
    </row>
  </sheetData>
  <pageMargins left="0.70866141732283472" right="0.70866141732283472" top="0.44" bottom="0.45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opLeftCell="A7" workbookViewId="0">
      <selection activeCell="A9" sqref="A9"/>
    </sheetView>
  </sheetViews>
  <sheetFormatPr defaultRowHeight="14.25"/>
  <cols>
    <col min="1" max="1" width="55.5" style="21" customWidth="1"/>
    <col min="2" max="2" width="14.875" style="31" customWidth="1"/>
    <col min="3" max="6" width="14.875" style="21" customWidth="1"/>
    <col min="7" max="7" width="17.375" style="21" customWidth="1"/>
    <col min="8" max="8" width="17.25" customWidth="1"/>
  </cols>
  <sheetData>
    <row r="1" spans="1:8" ht="48">
      <c r="A1" s="23" t="s">
        <v>0</v>
      </c>
      <c r="B1" s="25"/>
      <c r="C1" s="2"/>
      <c r="D1" s="2"/>
      <c r="E1" s="2"/>
      <c r="F1" s="49" t="s">
        <v>40</v>
      </c>
      <c r="G1" s="49"/>
    </row>
    <row r="2" spans="1:8" ht="24">
      <c r="A2" s="3" t="s">
        <v>21</v>
      </c>
      <c r="B2" s="34">
        <v>1</v>
      </c>
      <c r="C2" s="34">
        <v>2</v>
      </c>
      <c r="D2" s="34">
        <v>3</v>
      </c>
      <c r="E2" s="34">
        <v>4</v>
      </c>
      <c r="F2" s="3" t="s">
        <v>13</v>
      </c>
      <c r="G2" s="3" t="s">
        <v>2</v>
      </c>
    </row>
    <row r="3" spans="1:8" ht="24">
      <c r="A3" s="3" t="s">
        <v>37</v>
      </c>
      <c r="B3" s="44"/>
      <c r="C3" s="44"/>
      <c r="D3" s="44"/>
      <c r="E3" s="44"/>
      <c r="F3" s="3"/>
      <c r="G3" s="3"/>
    </row>
    <row r="4" spans="1:8" ht="60">
      <c r="A4" s="36" t="s">
        <v>22</v>
      </c>
      <c r="B4" s="37">
        <v>4</v>
      </c>
      <c r="C4" s="38">
        <v>5</v>
      </c>
      <c r="D4" s="38">
        <v>5</v>
      </c>
      <c r="E4" s="38">
        <v>4</v>
      </c>
      <c r="F4" s="38">
        <f>SUM(B4:E4)</f>
        <v>18</v>
      </c>
      <c r="G4" s="39">
        <f>F4/H4</f>
        <v>0.12857142857142856</v>
      </c>
      <c r="H4">
        <v>140</v>
      </c>
    </row>
    <row r="5" spans="1:8" ht="60">
      <c r="A5" s="36" t="s">
        <v>23</v>
      </c>
      <c r="B5" s="37">
        <v>3</v>
      </c>
      <c r="C5" s="38">
        <v>5</v>
      </c>
      <c r="D5" s="38">
        <v>1</v>
      </c>
      <c r="E5" s="38">
        <v>3</v>
      </c>
      <c r="F5" s="38">
        <f t="shared" ref="F5:F10" si="0">SUM(B5:E5)</f>
        <v>12</v>
      </c>
      <c r="G5" s="39">
        <f t="shared" ref="G5:G11" si="1">F5/H5</f>
        <v>8.5714285714285715E-2</v>
      </c>
      <c r="H5">
        <v>140</v>
      </c>
    </row>
    <row r="6" spans="1:8" ht="78" customHeight="1">
      <c r="A6" s="36" t="s">
        <v>24</v>
      </c>
      <c r="B6" s="37">
        <v>4</v>
      </c>
      <c r="C6" s="38">
        <v>3</v>
      </c>
      <c r="D6" s="38">
        <v>5</v>
      </c>
      <c r="E6" s="38">
        <v>3</v>
      </c>
      <c r="F6" s="38">
        <f t="shared" si="0"/>
        <v>15</v>
      </c>
      <c r="G6" s="39">
        <f t="shared" si="1"/>
        <v>0.10714285714285714</v>
      </c>
      <c r="H6">
        <v>140</v>
      </c>
    </row>
    <row r="7" spans="1:8" ht="75" customHeight="1">
      <c r="A7" s="46" t="s">
        <v>25</v>
      </c>
      <c r="B7" s="37">
        <v>5</v>
      </c>
      <c r="C7" s="38">
        <v>3</v>
      </c>
      <c r="D7" s="38">
        <v>4</v>
      </c>
      <c r="E7" s="38">
        <v>4</v>
      </c>
      <c r="F7" s="38">
        <f t="shared" si="0"/>
        <v>16</v>
      </c>
      <c r="G7" s="39">
        <f t="shared" si="1"/>
        <v>0.11428571428571428</v>
      </c>
      <c r="H7">
        <v>140</v>
      </c>
    </row>
    <row r="8" spans="1:8" ht="60">
      <c r="A8" s="46" t="s">
        <v>26</v>
      </c>
      <c r="B8" s="37">
        <v>5</v>
      </c>
      <c r="C8" s="38">
        <v>5</v>
      </c>
      <c r="D8" s="38">
        <v>5</v>
      </c>
      <c r="E8" s="38">
        <v>5</v>
      </c>
      <c r="F8" s="38">
        <f t="shared" si="0"/>
        <v>20</v>
      </c>
      <c r="G8" s="39">
        <f t="shared" si="1"/>
        <v>0.14285714285714285</v>
      </c>
      <c r="H8">
        <v>140</v>
      </c>
    </row>
    <row r="9" spans="1:8" ht="63.75">
      <c r="A9" s="46" t="s">
        <v>27</v>
      </c>
      <c r="B9" s="37">
        <v>3</v>
      </c>
      <c r="C9" s="38">
        <v>2</v>
      </c>
      <c r="D9" s="38">
        <v>3</v>
      </c>
      <c r="E9" s="38">
        <v>3</v>
      </c>
      <c r="F9" s="38">
        <f t="shared" si="0"/>
        <v>11</v>
      </c>
      <c r="G9" s="39">
        <f t="shared" si="1"/>
        <v>7.857142857142857E-2</v>
      </c>
      <c r="H9">
        <v>140</v>
      </c>
    </row>
    <row r="10" spans="1:8" ht="68.25" customHeight="1">
      <c r="A10" s="36" t="s">
        <v>28</v>
      </c>
      <c r="B10" s="37">
        <v>4</v>
      </c>
      <c r="C10" s="38">
        <v>5</v>
      </c>
      <c r="D10" s="38">
        <v>5</v>
      </c>
      <c r="E10" s="38">
        <v>4</v>
      </c>
      <c r="F10" s="38">
        <f t="shared" si="0"/>
        <v>18</v>
      </c>
      <c r="G10" s="39">
        <f t="shared" si="1"/>
        <v>0.12857142857142856</v>
      </c>
      <c r="H10">
        <v>140</v>
      </c>
    </row>
    <row r="11" spans="1:8" ht="45" customHeight="1">
      <c r="A11" s="50"/>
      <c r="B11" s="37">
        <v>35</v>
      </c>
      <c r="C11" s="38">
        <v>35</v>
      </c>
      <c r="D11" s="38">
        <v>35</v>
      </c>
      <c r="E11" s="38">
        <v>35</v>
      </c>
      <c r="F11" s="38">
        <f>SUM(B11:E11)</f>
        <v>140</v>
      </c>
      <c r="G11" s="39">
        <f t="shared" si="1"/>
        <v>1</v>
      </c>
      <c r="H11">
        <v>140</v>
      </c>
    </row>
    <row r="12" spans="1:8" ht="24" customHeight="1">
      <c r="A12" s="48" t="s">
        <v>11</v>
      </c>
      <c r="B12" s="47"/>
      <c r="C12" s="41"/>
      <c r="D12" s="41"/>
      <c r="E12" s="41"/>
      <c r="F12" s="41"/>
      <c r="G12" s="41"/>
    </row>
    <row r="13" spans="1:8" ht="24" hidden="1">
      <c r="A13" s="20" t="s">
        <v>12</v>
      </c>
      <c r="B13" s="26"/>
      <c r="C13" s="5"/>
      <c r="D13" s="5"/>
      <c r="E13" s="5"/>
      <c r="F13" s="5"/>
      <c r="G13" s="5"/>
    </row>
    <row r="14" spans="1:8" hidden="1">
      <c r="B14" s="27"/>
      <c r="C14" s="7"/>
      <c r="D14" s="7"/>
      <c r="E14" s="7"/>
      <c r="F14" s="7"/>
      <c r="G14" s="7"/>
    </row>
    <row r="15" spans="1:8" hidden="1">
      <c r="B15" s="28"/>
      <c r="C15" s="9"/>
      <c r="D15" s="9"/>
      <c r="E15" s="9"/>
      <c r="F15" s="9"/>
      <c r="G15" s="9"/>
    </row>
    <row r="16" spans="1:8" hidden="1">
      <c r="B16" s="28"/>
      <c r="C16" s="9"/>
      <c r="D16" s="9"/>
      <c r="E16" s="9"/>
      <c r="F16" s="9"/>
      <c r="G16" s="9"/>
    </row>
    <row r="17" spans="1:7" hidden="1">
      <c r="B17" s="28"/>
      <c r="C17" s="9"/>
      <c r="D17" s="9"/>
      <c r="E17" s="9"/>
      <c r="F17" s="9"/>
      <c r="G17" s="9"/>
    </row>
    <row r="18" spans="1:7" hidden="1">
      <c r="B18" s="28"/>
      <c r="C18" s="9"/>
      <c r="D18" s="9"/>
      <c r="E18" s="9"/>
      <c r="F18" s="9"/>
      <c r="G18" s="9"/>
    </row>
    <row r="19" spans="1:7" hidden="1">
      <c r="B19" s="28"/>
      <c r="C19" s="9"/>
      <c r="D19" s="9"/>
      <c r="E19" s="9"/>
      <c r="F19" s="9"/>
      <c r="G19" s="9"/>
    </row>
    <row r="20" spans="1:7" hidden="1">
      <c r="B20" s="28"/>
      <c r="C20" s="9"/>
      <c r="D20" s="9"/>
      <c r="E20" s="9"/>
      <c r="F20" s="9"/>
      <c r="G20" s="9"/>
    </row>
    <row r="21" spans="1:7" ht="24" hidden="1">
      <c r="B21" s="11"/>
      <c r="C21" s="11"/>
      <c r="D21" s="11"/>
      <c r="E21" s="11"/>
      <c r="F21" s="11"/>
      <c r="G21" s="11"/>
    </row>
    <row r="22" spans="1:7" ht="24" hidden="1">
      <c r="B22" s="13"/>
      <c r="C22" s="13"/>
      <c r="D22" s="13"/>
      <c r="E22" s="13"/>
      <c r="F22" s="13"/>
      <c r="G22" s="13"/>
    </row>
    <row r="23" spans="1:7" ht="24" hidden="1">
      <c r="B23" s="15"/>
      <c r="C23" s="15"/>
      <c r="D23" s="15"/>
      <c r="E23" s="15"/>
      <c r="F23" s="15"/>
      <c r="G23" s="15"/>
    </row>
    <row r="24" spans="1:7" hidden="1">
      <c r="B24" s="29"/>
      <c r="C24" s="17"/>
      <c r="D24" s="17"/>
      <c r="E24" s="17"/>
      <c r="F24" s="17"/>
      <c r="G24" s="17"/>
    </row>
    <row r="25" spans="1:7" ht="24">
      <c r="A25" s="20" t="s">
        <v>12</v>
      </c>
      <c r="B25" s="30"/>
      <c r="C25" s="19"/>
      <c r="D25" s="19"/>
      <c r="E25" s="19"/>
      <c r="F25" s="19"/>
      <c r="G25" s="19"/>
    </row>
  </sheetData>
  <pageMargins left="0.70866141732283472" right="0.70866141732283472" top="0.45" bottom="0.45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tabSelected="1" topLeftCell="B1" workbookViewId="0">
      <selection activeCell="K5" sqref="K5"/>
    </sheetView>
  </sheetViews>
  <sheetFormatPr defaultRowHeight="14.25"/>
  <cols>
    <col min="1" max="1" width="55.5" style="21" customWidth="1"/>
    <col min="2" max="2" width="14.875" style="31" customWidth="1"/>
    <col min="3" max="6" width="14.875" style="21" customWidth="1"/>
    <col min="7" max="7" width="17.375" style="21" customWidth="1"/>
    <col min="8" max="8" width="17.25" customWidth="1"/>
  </cols>
  <sheetData>
    <row r="1" spans="1:8" ht="48">
      <c r="A1" s="23" t="s">
        <v>0</v>
      </c>
      <c r="B1" s="25"/>
      <c r="C1" s="2"/>
      <c r="D1" s="2"/>
      <c r="E1" s="2"/>
      <c r="F1" s="49" t="s">
        <v>40</v>
      </c>
      <c r="G1" s="49"/>
    </row>
    <row r="2" spans="1:8" ht="24">
      <c r="A2" s="3" t="s">
        <v>21</v>
      </c>
      <c r="B2" s="34">
        <v>1</v>
      </c>
      <c r="C2" s="34">
        <v>2</v>
      </c>
      <c r="D2" s="34">
        <v>3</v>
      </c>
      <c r="E2" s="34">
        <v>4</v>
      </c>
      <c r="F2" s="3" t="s">
        <v>13</v>
      </c>
      <c r="G2" s="3" t="s">
        <v>2</v>
      </c>
    </row>
    <row r="3" spans="1:8" ht="24">
      <c r="A3" s="3" t="s">
        <v>38</v>
      </c>
      <c r="B3" s="3"/>
      <c r="C3" s="3"/>
      <c r="D3" s="3"/>
      <c r="E3" s="3"/>
      <c r="F3" s="3"/>
      <c r="G3" s="3"/>
    </row>
    <row r="4" spans="1:8" ht="63.75">
      <c r="A4" s="36" t="s">
        <v>29</v>
      </c>
      <c r="B4" s="37">
        <v>4</v>
      </c>
      <c r="C4" s="38">
        <v>5</v>
      </c>
      <c r="D4" s="38">
        <v>5</v>
      </c>
      <c r="E4" s="38">
        <v>5</v>
      </c>
      <c r="F4" s="38">
        <f>SUM(B4:E4)</f>
        <v>19</v>
      </c>
      <c r="G4" s="39">
        <f>F4/H4</f>
        <v>0.1357142857142857</v>
      </c>
      <c r="H4">
        <v>140</v>
      </c>
    </row>
    <row r="5" spans="1:8" ht="66">
      <c r="A5" s="46" t="s">
        <v>30</v>
      </c>
      <c r="B5" s="37">
        <v>4</v>
      </c>
      <c r="C5" s="38">
        <v>3</v>
      </c>
      <c r="D5" s="38">
        <v>4</v>
      </c>
      <c r="E5" s="38">
        <v>5</v>
      </c>
      <c r="F5" s="38">
        <f t="shared" ref="F5:F10" si="0">SUM(B5:E5)</f>
        <v>16</v>
      </c>
      <c r="G5" s="39">
        <f t="shared" ref="G5:G11" si="1">F5/H5</f>
        <v>0.11428571428571428</v>
      </c>
      <c r="H5">
        <v>140</v>
      </c>
    </row>
    <row r="6" spans="1:8" ht="87.75">
      <c r="A6" s="36" t="s">
        <v>31</v>
      </c>
      <c r="B6" s="37">
        <v>4</v>
      </c>
      <c r="C6" s="38">
        <v>5</v>
      </c>
      <c r="D6" s="38">
        <v>2</v>
      </c>
      <c r="E6" s="38">
        <v>4</v>
      </c>
      <c r="F6" s="38">
        <f t="shared" si="0"/>
        <v>15</v>
      </c>
      <c r="G6" s="39">
        <f t="shared" si="1"/>
        <v>0.10714285714285714</v>
      </c>
      <c r="H6">
        <v>140</v>
      </c>
    </row>
    <row r="7" spans="1:8" ht="71.25" customHeight="1">
      <c r="A7" s="36" t="s">
        <v>32</v>
      </c>
      <c r="B7" s="37">
        <v>3</v>
      </c>
      <c r="C7" s="38">
        <v>2</v>
      </c>
      <c r="D7" s="38">
        <v>1</v>
      </c>
      <c r="E7" s="38">
        <v>5</v>
      </c>
      <c r="F7" s="38">
        <f t="shared" si="0"/>
        <v>11</v>
      </c>
      <c r="G7" s="39">
        <f t="shared" si="1"/>
        <v>7.857142857142857E-2</v>
      </c>
      <c r="H7">
        <v>140</v>
      </c>
    </row>
    <row r="8" spans="1:8" ht="71.25" customHeight="1">
      <c r="A8" s="36" t="s">
        <v>33</v>
      </c>
      <c r="B8" s="37">
        <v>4</v>
      </c>
      <c r="C8" s="38">
        <v>2</v>
      </c>
      <c r="D8" s="38">
        <v>2</v>
      </c>
      <c r="E8" s="38">
        <v>5</v>
      </c>
      <c r="F8" s="38">
        <f t="shared" si="0"/>
        <v>13</v>
      </c>
      <c r="G8" s="39">
        <f t="shared" si="1"/>
        <v>9.285714285714286E-2</v>
      </c>
      <c r="H8">
        <v>140</v>
      </c>
    </row>
    <row r="9" spans="1:8" ht="87.75">
      <c r="A9" s="36" t="s">
        <v>34</v>
      </c>
      <c r="B9" s="37">
        <v>4</v>
      </c>
      <c r="C9" s="38">
        <v>2</v>
      </c>
      <c r="D9" s="38">
        <v>3</v>
      </c>
      <c r="E9" s="38">
        <v>5</v>
      </c>
      <c r="F9" s="38">
        <f t="shared" si="0"/>
        <v>14</v>
      </c>
      <c r="G9" s="39">
        <f t="shared" si="1"/>
        <v>0.1</v>
      </c>
      <c r="H9">
        <v>140</v>
      </c>
    </row>
    <row r="10" spans="1:8" ht="91.5" customHeight="1">
      <c r="A10" s="4" t="s">
        <v>35</v>
      </c>
      <c r="B10" s="37">
        <v>2</v>
      </c>
      <c r="C10" s="38">
        <v>4</v>
      </c>
      <c r="D10" s="38">
        <v>2</v>
      </c>
      <c r="E10" s="38">
        <v>3</v>
      </c>
      <c r="F10" s="38">
        <f t="shared" si="0"/>
        <v>11</v>
      </c>
      <c r="G10" s="39">
        <f t="shared" si="1"/>
        <v>7.857142857142857E-2</v>
      </c>
      <c r="H10">
        <v>140</v>
      </c>
    </row>
    <row r="11" spans="1:8" ht="62.25" customHeight="1">
      <c r="A11" s="50"/>
      <c r="B11" s="37">
        <v>35</v>
      </c>
      <c r="C11" s="38">
        <v>35</v>
      </c>
      <c r="D11" s="38">
        <v>35</v>
      </c>
      <c r="E11" s="38">
        <v>35</v>
      </c>
      <c r="F11" s="38">
        <f>SUM(B11:E11)</f>
        <v>140</v>
      </c>
      <c r="G11" s="39">
        <f t="shared" si="1"/>
        <v>1</v>
      </c>
      <c r="H11">
        <v>140</v>
      </c>
    </row>
    <row r="12" spans="1:8" ht="30">
      <c r="A12" s="24" t="s">
        <v>11</v>
      </c>
      <c r="B12" s="40"/>
      <c r="C12" s="41"/>
      <c r="D12" s="41"/>
      <c r="E12" s="41"/>
      <c r="F12" s="41"/>
      <c r="G12" s="41"/>
    </row>
    <row r="13" spans="1:8" ht="24" hidden="1">
      <c r="A13" s="20" t="s">
        <v>12</v>
      </c>
      <c r="B13" s="26"/>
      <c r="C13" s="5"/>
      <c r="D13" s="5"/>
      <c r="E13" s="5"/>
      <c r="F13" s="5"/>
      <c r="G13" s="5"/>
    </row>
    <row r="14" spans="1:8" ht="24" hidden="1">
      <c r="A14" s="20"/>
      <c r="B14" s="27"/>
      <c r="C14" s="7"/>
      <c r="D14" s="7"/>
      <c r="E14" s="7"/>
      <c r="F14" s="7"/>
      <c r="G14" s="7"/>
    </row>
    <row r="15" spans="1:8" ht="24" hidden="1">
      <c r="A15" s="20"/>
      <c r="B15" s="28"/>
      <c r="C15" s="9"/>
      <c r="D15" s="9"/>
      <c r="E15" s="9"/>
      <c r="F15" s="9"/>
      <c r="G15" s="9"/>
    </row>
    <row r="16" spans="1:8" hidden="1">
      <c r="B16" s="28"/>
      <c r="C16" s="9"/>
      <c r="D16" s="9"/>
      <c r="E16" s="9"/>
      <c r="F16" s="9"/>
      <c r="G16" s="9"/>
    </row>
    <row r="17" spans="1:7" hidden="1">
      <c r="B17" s="28"/>
      <c r="C17" s="9"/>
      <c r="D17" s="9"/>
      <c r="E17" s="9"/>
      <c r="F17" s="9"/>
      <c r="G17" s="9"/>
    </row>
    <row r="18" spans="1:7" hidden="1">
      <c r="B18" s="28"/>
      <c r="C18" s="9"/>
      <c r="D18" s="9"/>
      <c r="E18" s="9"/>
      <c r="F18" s="9"/>
      <c r="G18" s="9"/>
    </row>
    <row r="19" spans="1:7" hidden="1">
      <c r="B19" s="28"/>
      <c r="C19" s="9"/>
      <c r="D19" s="9"/>
      <c r="E19" s="9"/>
      <c r="F19" s="9"/>
      <c r="G19" s="9"/>
    </row>
    <row r="20" spans="1:7" hidden="1">
      <c r="B20" s="28"/>
      <c r="C20" s="9"/>
      <c r="D20" s="9"/>
      <c r="E20" s="9"/>
      <c r="F20" s="9"/>
      <c r="G20" s="9"/>
    </row>
    <row r="21" spans="1:7" ht="24" hidden="1">
      <c r="B21" s="11"/>
      <c r="C21" s="11"/>
      <c r="D21" s="11"/>
      <c r="E21" s="11"/>
      <c r="F21" s="11"/>
      <c r="G21" s="11"/>
    </row>
    <row r="22" spans="1:7" ht="24" hidden="1">
      <c r="B22" s="13"/>
      <c r="C22" s="13"/>
      <c r="D22" s="13"/>
      <c r="E22" s="13"/>
      <c r="F22" s="13"/>
      <c r="G22" s="13"/>
    </row>
    <row r="23" spans="1:7" ht="24" hidden="1">
      <c r="B23" s="15"/>
      <c r="C23" s="15"/>
      <c r="D23" s="15"/>
      <c r="E23" s="15"/>
      <c r="F23" s="15"/>
      <c r="G23" s="15"/>
    </row>
    <row r="24" spans="1:7" hidden="1">
      <c r="B24" s="29"/>
      <c r="C24" s="17"/>
      <c r="D24" s="17"/>
      <c r="E24" s="17"/>
      <c r="F24" s="17"/>
      <c r="G24" s="17"/>
    </row>
    <row r="25" spans="1:7" ht="24">
      <c r="A25" s="20" t="s">
        <v>12</v>
      </c>
      <c r="B25" s="30"/>
      <c r="C25" s="19"/>
      <c r="D25" s="19"/>
      <c r="E25" s="19"/>
      <c r="F25" s="19"/>
      <c r="G25" s="19"/>
    </row>
  </sheetData>
  <pageMargins left="0.70866141732283472" right="0.70866141732283472" top="0.47244094488188981" bottom="0.43307086614173229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จุดแข็ง</vt:lpstr>
      <vt:lpstr>จุดอ่อน</vt:lpstr>
      <vt:lpstr>โอกาส</vt:lpstr>
      <vt:lpstr>อุปสรรค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</dc:creator>
  <cp:lastModifiedBy>Walailak University</cp:lastModifiedBy>
  <cp:lastPrinted>2016-10-13T08:36:41Z</cp:lastPrinted>
  <dcterms:created xsi:type="dcterms:W3CDTF">2016-10-12T03:49:28Z</dcterms:created>
  <dcterms:modified xsi:type="dcterms:W3CDTF">2016-10-13T08:37:51Z</dcterms:modified>
</cp:coreProperties>
</file>