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แบบตัวชีวัด\"/>
    </mc:Choice>
  </mc:AlternateContent>
  <bookViews>
    <workbookView xWindow="0" yWindow="0" windowWidth="19200" windowHeight="11595"/>
  </bookViews>
  <sheets>
    <sheet name="ตชว.พฐ+ยุทธ์-ส่วน-หน่วย-คก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/>
  <c r="E38" i="1"/>
  <c r="E42" i="1"/>
  <c r="E43" i="1"/>
  <c r="E46" i="1"/>
  <c r="E48" i="1"/>
  <c r="E60" i="1"/>
  <c r="E66" i="1"/>
  <c r="E83" i="1"/>
  <c r="E84" i="1"/>
  <c r="E85" i="1"/>
  <c r="E86" i="1"/>
  <c r="E93" i="1"/>
  <c r="E94" i="1"/>
  <c r="E106" i="1"/>
  <c r="E107" i="1"/>
  <c r="E121" i="1"/>
  <c r="E122" i="1"/>
  <c r="E123" i="1"/>
</calcChain>
</file>

<file path=xl/sharedStrings.xml><?xml version="1.0" encoding="utf-8"?>
<sst xmlns="http://schemas.openxmlformats.org/spreadsheetml/2006/main" count="337" uniqueCount="180">
  <si>
    <t>รองอธิการบดีฝ่ายกิจการนักศึกษา</t>
  </si>
  <si>
    <t>ส่วนกิจการนักศึกษา/ส่วนอาคารสถานที่</t>
  </si>
  <si>
    <t>ร้อยละ</t>
  </si>
  <si>
    <t xml:space="preserve">WU9-3-4 ร้อยละความพึงพอใจของผู้รับบริการ  </t>
  </si>
  <si>
    <t>ส่วนกิจการนักศึกษา</t>
  </si>
  <si>
    <t xml:space="preserve">WU9-2-3 ร้อยละของนักศึกษาที่เข้าร่วมโครงการ/กิจกรรมส่งเสริมกีฬาและสุขภาพต่อจำนวนนักศึกษาทั้งหมด </t>
  </si>
  <si>
    <t>โครงการ/กิจกรรม</t>
  </si>
  <si>
    <t xml:space="preserve">WU9-2-2 จำนวนโครงการ/กิจกรรมที่มุ่งฝึกฝนให้นักศึกษาสนใจเล่นกีฬาและเล่นกีฬาเป็น                                    </t>
  </si>
  <si>
    <t>รายการ/รางวัล</t>
  </si>
  <si>
    <t xml:space="preserve">WU9-1-1 จำนวนรายการแข่งขันหรือรางวัลด้านกีฬาและสุขภาพที่นักศึกษาเข้าร่วมหรือได้รับ </t>
  </si>
  <si>
    <t>(รายงานผลตามสูตรการคำนวณในคู่มือตัวชี้วัดยุทธศาสตร์)</t>
  </si>
  <si>
    <t>ตัวชี้วัดยุทธศาสตร์</t>
  </si>
  <si>
    <t>ผช.อธิการบดีฝ่ายส่งเสริมกีฬา</t>
  </si>
  <si>
    <t>ส่วนกิจการนักศึกษา(งานส่งเสริมกีฬาฯ)</t>
  </si>
  <si>
    <t>คน</t>
  </si>
  <si>
    <t>23.สนับสนุนการเรียนการสอนรายวิชากีฬาและนันทนาการ</t>
  </si>
  <si>
    <t xml:space="preserve">22.จำนวนกิจกรรมส่งเสริมกีฬาและสุขภาพ </t>
  </si>
  <si>
    <t xml:space="preserve">21.จำนวนผู้เข้ารับการประเมินผลสุขภาพ (รายวิชา SRE) </t>
  </si>
  <si>
    <t>รายงานสรุปกิจกรรม/โครงการที่ได้ดำเนินการ/ผลสำเร็จ</t>
  </si>
  <si>
    <t>ตัวชี้วัดพื้นฐาน</t>
  </si>
  <si>
    <t xml:space="preserve"> งานส่งเสริมกีฬาและสุขภาพ</t>
  </si>
  <si>
    <t>แผนงานรอง  แผนงานพัฒนาศักยภาพของนักศึกษาด้านการกีฬาและสุขภาพ</t>
  </si>
  <si>
    <t>แผนงานหลัก  แผนงานส่งเสริมกีฬาและสุขภาพ</t>
  </si>
  <si>
    <t>ยุทธศาสตร์ที่ 9 การพัฒนาศักยภาพของนักศึกษาด้านการกีฬาและสุขภาพ</t>
  </si>
  <si>
    <t>รองอธิการบดีฝ่ายวางแผนฯ</t>
  </si>
  <si>
    <t>ส่วนการเงินและบัญชี</t>
  </si>
  <si>
    <t>&gt; ดัชนีเปรียบ เทียบ</t>
  </si>
  <si>
    <t>WU7-2,3-4 อัตราผลตอบแทนจากการลงทุนที่บริหารโดยบริษัทหลักทรัพย์จัดการกองทุนเทียบกับดัชนีเปรียบเทียบผลการดำเนินงานกับตัวแปรอ้าง อิง (Benchmark) ในบริบทตลาดเงินและตลาดทุน</t>
  </si>
  <si>
    <t>งานบริหารสินทรัพย์เพื่อสร้างรายได้</t>
  </si>
  <si>
    <t>แผนงานรอง แผนงานบริหารสินทรัพย์ของมหาวิทยาลัยเพื่อเพิ่มศักยภาพและความสามารถในการแข่งขัน</t>
  </si>
  <si>
    <t>แผนงานหลัก แผนงานบริหารสินทรัพย์</t>
  </si>
  <si>
    <t>ยุทธศาสตร์ที่ 7 การบริหารสินทรัพย์ของมหาวิทยาลัยเพื่อเพิ่มศักยภาพและความสามารถในการแข่งขัน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</si>
  <si>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5</t>
    </r>
  </si>
  <si>
    <t xml:space="preserve">WU6-3-5 จำนวนโครงการ/กิจกรรมความร่วมมือกับศิษย์เก่า </t>
  </si>
  <si>
    <t>≥3.51</t>
  </si>
  <si>
    <t>ค่าเฉลี่ย</t>
  </si>
  <si>
    <t>20.ความพึงพอใจของผู้ใช้บริการ : ศิษย์เก่า</t>
  </si>
  <si>
    <t>กิจกรรม/โครงการ</t>
  </si>
  <si>
    <t xml:space="preserve">19.จำนวนโครงการ/กิจกรรมพัฒนาประสบการณ์ทางวิชาชีพ วิชาการหรือกิจกรรมทางสังคมแก่ศิษย์เก่า </t>
  </si>
  <si>
    <t>งานสร้างเครือข่ายความร่วมมือกับหน่วยงานภายนอก</t>
  </si>
  <si>
    <t>แผนงานรอง  แผนงานสร้างเครือข่ายความร่วมมือกับหน่วยงานภายนอก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</si>
  <si>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</si>
  <si>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 xml:space="preserve">ยุทธศาสตร์ที่ 6 การสร้างเครือข่ายความร่วมมือกับหน่วยงานภายนอกเพื่อการพัฒนามหาวิทยาลัย </t>
  </si>
  <si>
    <t>รองอธิการบดีฝ่ายบริหาร</t>
  </si>
  <si>
    <t>โครงการมหาวิทยาลัยสีเขียว</t>
  </si>
  <si>
    <t xml:space="preserve"> ร้อยละ</t>
  </si>
  <si>
    <t xml:space="preserve">WU5-4-5 ร้อยละของบุคลากรที่มีความเข้าใจและมีส่วนร่วมอนุรักษ์พลังงานและสิ่งแวดล้อม                               </t>
  </si>
  <si>
    <t>รองอธิการบดีฝ่ายกิจการนศ.</t>
  </si>
  <si>
    <t>ส่วนกิจการนศ.</t>
  </si>
  <si>
    <t xml:space="preserve">WU5-4-4 ร้อยละของนักศึกษาที่มีความเข้าใจและมีส่วนร่วมอนุรักษ์พลังงานและสิ่งแวดล้อม                                </t>
  </si>
  <si>
    <t>ทมอ.(งานพัฒนาองค์กร)</t>
  </si>
  <si>
    <t>WU5-2,3-3 ร้อยละของบุคลากรที่มีค่าเฉลี่ยความสุขตามเกณฑ์ Happinometer ตั้งแต่ 75 คะแนนขึ้นไป</t>
  </si>
  <si>
    <t>ส่วนกิจการนศ./ทมอ.(งานพัฒนาองค์กร)</t>
  </si>
  <si>
    <t xml:space="preserve">WU5-2,3-2 ร้อยละของนักศึกษาที่มีค่าเฉลี่ยความสุขตามเกณฑ์ Happinometer ตั้งแต่ 75 คะแนนขึ้นไป </t>
  </si>
  <si>
    <t>โครงการมหาวิทยาลัยสีเขียว/โครงการพัฒนาระบบบริหารจัดการระบบบำบัดน้ำเสียฯ</t>
  </si>
  <si>
    <t>ได้รับการจัดอันดับมหาวิทยาลัยสีเขียว 1ใน17 ของประเทศ</t>
  </si>
  <si>
    <t xml:space="preserve">WU5-1-1 มวล.มีการพัฒนาผ่านเกณฑ์ประเมินของ UI GreenMetric  โดยมีเกณฑ์การประเมิน 6 ด้าน </t>
  </si>
  <si>
    <t>ส่วนบริการกลาง</t>
  </si>
  <si>
    <t xml:space="preserve">      18.ค่าน้ำมันเชื้อเพลิง</t>
  </si>
  <si>
    <t>ส่วนอาคารสถานที่</t>
  </si>
  <si>
    <t xml:space="preserve">      17. ค่าไฟฟ้า</t>
  </si>
  <si>
    <t xml:space="preserve">ความสามารถในการประหยัดพลังงานเปรียบเทียบกับปีงบประมาณที่ผ่านมา </t>
  </si>
  <si>
    <t xml:space="preserve"> งานสนับสนุนการพัฒนาเมืองมหาวิทยาลัยสีเขียวแห่งความสุข</t>
  </si>
  <si>
    <t>แผนงานรอง แผนงานเสริมสร้างภาพลักษณ์เมืองมหาวิทยาลัยสีเขียวแห่งความสุข</t>
  </si>
  <si>
    <t>แผนงานหลัก แผนงานเสริมสร้างภาพลักษณ์องค์กร</t>
  </si>
  <si>
    <t>ยุทธศาสตร์ที่ 5 การเสริมสร้างภาพลักษณ์เป็นเมืองมหาวิทยาลัยสีเขียวแห่งความสุข</t>
  </si>
  <si>
    <t>16.ความพึงพอใจของผู้ใช้บริการ : นักศึกษา, ที่ปรึกษากิจกรรม</t>
  </si>
  <si>
    <t>15.จำนวนนักศึกษาเข้าร่วมกิจกรรมพัฒนานักศึกษาต่อจำนวนนักศึกษาทั้งหมด</t>
  </si>
  <si>
    <t xml:space="preserve">14.จำนวนนักศึกษา (ระดับปริญญาตรี) ที่ได้รับทุน </t>
  </si>
  <si>
    <t>&gt;240</t>
  </si>
  <si>
    <t>กิจกรรม</t>
  </si>
  <si>
    <t>13.จำนวนกิจกรรมส่งเสริมพัฒนานักศึกษา</t>
  </si>
  <si>
    <t xml:space="preserve"> งานสนับสนุนการจัดการศึกษา </t>
  </si>
  <si>
    <t>แผนงานรอง แผนงานสนับสนุนการจัดการศึกษา</t>
  </si>
  <si>
    <t>แผนงานหลัก แผนงานสนับสนุนการจัดการศึกษาอุดมศึกษา</t>
  </si>
  <si>
    <t>รองอธิการบดีฝ่ายวิชาการ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</si>
  <si>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35</t>
    </r>
  </si>
  <si>
    <t>ชิ้นงาน</t>
  </si>
  <si>
    <t xml:space="preserve">WU4-3-10 จำนวนผลงาน/รางวัลของนักศึกษาระดับปริญญาตรีที่เป็นที่ยอมรับในระดับชาติและนานาชาติ        </t>
  </si>
  <si>
    <t>คะแนนเฉลี่ย</t>
  </si>
  <si>
    <t xml:space="preserve">WU4-3-8 คะแนนเฉลี่ยผลการดำเนินงานด้านการส่งเสริมและพัฒนานักศึกษา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</si>
  <si>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250</t>
    </r>
  </si>
  <si>
    <t xml:space="preserve">โครงการ/กิจกรรม     </t>
  </si>
  <si>
    <t xml:space="preserve">WU4-3-7 จำนวนโครงการ/กิจกรรมส่งเสริมศักยภาพทางวิชาการและทางสังคมของนักศึกษา                     </t>
  </si>
  <si>
    <t>ส่วนแผนงานฯ</t>
  </si>
  <si>
    <t>WU4-2-5 ร้อยละของความพึงพอใจของนายจ้างที่มีต่อผู้สำเร็จการศึกษา</t>
  </si>
  <si>
    <t xml:space="preserve">WU4-1-4 ร้อยละของผู้สำเร็จการศึกษาที่ได้งานทำ ศึกษาต่อหรือประกอบอาชีพอิสระหรือสามารถสร้างงานด้วยตนเองภายในระยะเวลา 1 ปี </t>
  </si>
  <si>
    <t xml:space="preserve">WU4-1-3 ร้อยละของผู้สำเร็จการศึกษาที่ได้งานทำตรงสาขา </t>
  </si>
  <si>
    <t xml:space="preserve">WU4-1-2 ร้อยละของนักศึกษาที่ทำผิดระเบียบของมหาวิทยาลัย </t>
  </si>
  <si>
    <t>N/A</t>
  </si>
  <si>
    <t xml:space="preserve">WU4-1-1  ร้อยละของนักศึกษาที่มีคะแนน passport ความดีผ่านเกณฑ์ที่มหาวิทยาลัยกำหนด </t>
  </si>
  <si>
    <t>งานสนับสนุนนการพัฒนาวิชาการที่ตอบสนองยุทธศาสตร์ด้านการสร้างและพัฒนาคุณภาพบัณฑิตเพื่อตอบสนองต่อยุทธศาสตร์ชาติ</t>
  </si>
  <si>
    <t>เพื่อตอบสนองต่อยุทธศาสตร์ชาติ</t>
  </si>
  <si>
    <t>แผนงานรอง แผนงานสนับสนุนการดำเนินงานเชิงนโยบายด้านพัฒนาวิชาการที่ตอบสนองยุทธศาสตร์ด้านการสร้างและพัฒนาคุณภาพบัณฑิต</t>
  </si>
  <si>
    <t>12. ผู้สำเร็จการศึกษาที่ได้งานทำ ศึกษาต่อ หรือประกอบอาชีพอิสระภายในระยะเวลา 1 ปี</t>
  </si>
  <si>
    <t>ผลผลิต : ผู้สำเร็จการศึกษา (ภาพรวม)</t>
  </si>
  <si>
    <t>แผนงานรอง แผนงานจัดการศึกษา</t>
  </si>
  <si>
    <t>แผนงานหลัก แผนงานจัดการศึกษาอุดมศึกษา</t>
  </si>
  <si>
    <t>ยุทธศาสตร์ที่ 4 การสร้างและพัฒนาคุณภาพบัณฑิตเพื่อตอบสนองต่อยุทธศาสตร์ชาติ</t>
  </si>
  <si>
    <t>&gt;70</t>
  </si>
  <si>
    <t>11. ร้อยละของความสามารถในการก่อสร้างอาคารให้เป็นไปตามแผน</t>
  </si>
  <si>
    <t>งานปฏิรูปการเรียนการสอนโดยใช้รูปแบบและวิทยาการสมัยใหม่</t>
  </si>
  <si>
    <t>แผนงานรอง  แผนงานปฏิรูปการเรียนการสอนสู่ความเป็นสากล</t>
  </si>
  <si>
    <t>แผนงานหลัก แผนงานปฏิรูปการเรียนรู้</t>
  </si>
  <si>
    <t>ยุทธศาสตร์ที่ 3 การปฏิรูปการเรียนการสอนโดยใช้รูปแบบและวิทยาการสมัยใหม่เพื่อมู่งสู่ความเป็นสากล</t>
  </si>
  <si>
    <t>ส่วนทรัพยากรมนุษย์ฯ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</si>
  <si>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5</t>
    </r>
  </si>
  <si>
    <t xml:space="preserve">WU2-4-11 ร้อยละของบุคลากรสายสนับสนุนที่มีคุณวุฒิหรือตำแหน่งงานที่สูงขึ้น </t>
  </si>
  <si>
    <t>รองอธิการบดีฝ่ายกิจการสภาฯ</t>
  </si>
  <si>
    <t>หน่วยตรวจสอบภายใน /ส่วนอำนวยการและสารบรรณ</t>
  </si>
  <si>
    <t>ครั้ง</t>
  </si>
  <si>
    <t xml:space="preserve">WU2-3-6 จำนวนครั้งของการร้องเรียนด้านการทุจริตหรือผลประโยชน์ทับซ้อนในมหาวิทยาลัย    </t>
  </si>
  <si>
    <t>ส่วนนิติการ</t>
  </si>
  <si>
    <t xml:space="preserve">WU2-3-5 จำนวนครั้งของการปฏิบัติงานที่ผิดกฎหมาย กฎระเบียบ ข้อบังคับ </t>
  </si>
  <si>
    <t>ทุกหน่วยงาน</t>
  </si>
  <si>
    <r>
      <rPr>
        <sz val="12"/>
        <rFont val="Calibri"/>
        <family val="2"/>
      </rPr>
      <t>≥</t>
    </r>
    <r>
      <rPr>
        <i/>
        <sz val="12"/>
        <rFont val="TH SarabunPSK"/>
        <family val="2"/>
      </rPr>
      <t>80</t>
    </r>
  </si>
  <si>
    <t>WU2-3-4  ร้อยละของหน่วยงานที่มีผลการดำเนินงานบรรลุเป้าหมายตามแผนไม่น้อยกว่าร้อยละ 80</t>
  </si>
  <si>
    <r>
      <rPr>
        <i/>
        <sz val="12"/>
        <rFont val="Symbol"/>
        <family val="1"/>
        <charset val="2"/>
      </rPr>
      <t>³</t>
    </r>
    <r>
      <rPr>
        <i/>
        <sz val="12"/>
        <rFont val="TH SarabunPSK"/>
        <family val="2"/>
      </rPr>
      <t>80</t>
    </r>
  </si>
  <si>
    <t xml:space="preserve">WU2-2-3 ร้อยละความพึงพอใจของผู้รับบริการ (นักศึกษา บุคลากรและประชาชน) </t>
  </si>
  <si>
    <t>ผช.อธิการบดีฝ่ายบริหารงานบุคคล</t>
  </si>
  <si>
    <t>10. จำนวนบุคลากรที่เข้าร่วมพัฒนาศักยภาพการทำงานแก่บุคลากรที่จัดโดยมวล.</t>
  </si>
  <si>
    <t>โครงการ</t>
  </si>
  <si>
    <t>9.การพัฒนาศักยภาพการทำงานแก่บุคลากรที่จัดโดยมวล.</t>
  </si>
  <si>
    <t>งานพัฒนาองค์กร</t>
  </si>
  <si>
    <t>8. ร้อยละของบุคลากรที่มีค่าคะแนนเฉลี่ยความสุขไม่น้อยกว่าร้อยละ 50 - 74.99</t>
  </si>
  <si>
    <t>7.จำนวนบุคลากรสายสนับสนุนที่ได้รับการพัฒนาความรู้และทักษะวิชาชีพทั้งในและต่างประเทศ</t>
  </si>
  <si>
    <t>งานพัฒนาบุคลากร</t>
  </si>
  <si>
    <t>แผนงานรอง แผนงานพัฒนาองค์กรและบุคลากร</t>
  </si>
  <si>
    <t>6.ร้อยละโครงการที่ตอบสนองต่อการบริหารความเสี่ยงมีการดำเนินการ</t>
  </si>
  <si>
    <t>เรื่อง</t>
  </si>
  <si>
    <t xml:space="preserve">5.รายงานผลการวิจัยสถาบัน </t>
  </si>
  <si>
    <t>4.ร้อยละของบุคลากรที่เข้าร่วมโครงการถ่ายทอดแผนยุทธศาสตร์มีความรู้ความเข้าใจเพิ่มขึ้น</t>
  </si>
  <si>
    <t>3.การสรรหา บรรจุและแต่งตั้งพนักงานที่เป็นไปตามแผน</t>
  </si>
  <si>
    <t xml:space="preserve">2.ร้อยละความพึงพอใจของผู้รับบริการ </t>
  </si>
  <si>
    <t>1.พัฒนากฏหมาย</t>
  </si>
  <si>
    <t>งานบริหารจัดการกลาง</t>
  </si>
  <si>
    <t>แผนงานรอง แผนงานบริหารจัดการกลาง</t>
  </si>
  <si>
    <t>แผนงานหลัก แผนงานสนับสนุนการดำเนินงานตามภารกิจของมหาวิทยาลัย</t>
  </si>
  <si>
    <t>ยุทธศาสตร์ที่ 2 การพัฒนาองค์กรและบริหารทุนมนุษย์มุ่งสู่องค์กรสมรรถนะสูง</t>
  </si>
  <si>
    <t xml:space="preserve">WU1-3-10 ร้อยละความพึงพอใจของผู้เข้าร่วมโครง การต่อประโยชน์ของการเสริมสร้างความสัมพันธ์หรือวิถีชีวิตแบบใหม่ที่สอดคล้องกับนโยบายการพัฒนามหาวิทยาลัยหรือพัฒนาประเทศ </t>
  </si>
  <si>
    <t xml:space="preserve">WU1-3-9 ร้อยละความพึงพอใจของผู้เข้าร่วมโครงการต่อประโยชน์ของการทำนุบำรุงศิลปะและวัฒนธรรม </t>
  </si>
  <si>
    <t xml:space="preserve">WU1-3-8 จำนวนผลงาน/กิจกรรมที่เสริมสร้างความสัมพันธ์หรือวิถีชีวิตแบบใหม่ที่สอดคล้องกับนโยบายการพัฒนามหาวิทยาลัยหรือพัฒนาประเทศ </t>
  </si>
  <si>
    <t xml:space="preserve">WU1-3-7 จำนวนผลงาน/กิจกรรมที่มีการเผยแพร่ด้านทำนุบำรุงศิลปะและวัฒนธรรม </t>
  </si>
  <si>
    <t>งานทำนุบำรุงศิลปะและวัฒนธรรม</t>
  </si>
  <si>
    <t>แผนงานรอง แผนงานทำนุบำรุงศิลปะและวัฒนธรรม</t>
  </si>
  <si>
    <t>แผนงานหลัก แผนงานศาสนา ศิลปะ และวัฒนธรรม</t>
  </si>
  <si>
    <t>ยุทธศาสตร์ที่ 1 การพัฒนาความเป็นเลิศทางการวิจัย บริการวิชาการ และการทำนุบำรุงศิลปะและวัฒนธรรมเพื่อตอบสนองต่อการพัฒนาประเทศ</t>
  </si>
  <si>
    <t>(ใช้ข้อมูลกลางที่ส่วนแผนงานรวบรวมจากส่วนบริการกลาง)</t>
  </si>
  <si>
    <t xml:space="preserve">     *ค่าน้ำมัน</t>
  </si>
  <si>
    <t>(ใช้ข้อมูลกลางที่ส่วนแผนงานรวบรวมจากส่วนอาคารสถานที่)</t>
  </si>
  <si>
    <t xml:space="preserve">    *ค่าไฟฟ้า</t>
  </si>
  <si>
    <t xml:space="preserve">(รายงานในการประชุมติดตามผลรอบสิ้นปีงบประมาณ) </t>
  </si>
  <si>
    <t>......</t>
  </si>
  <si>
    <t xml:space="preserve"> - ร้อยละของการประหยัดพลังงาน</t>
  </si>
  <si>
    <t>(รายงานในการประชุมติดตามผลรอบสิ้นปีงบประมาณ)</t>
  </si>
  <si>
    <t xml:space="preserve"> - ร้อยละของการประเมินความพึงพอใจจากผู้ใช้บริการ</t>
  </si>
  <si>
    <t>(ใช้ข้อมูลผลการใช้จ่ายงบประมาณล่าสุดจากระบบ MIS )</t>
  </si>
  <si>
    <t xml:space="preserve"> - ร้อยละของการดำเนินงานและการใช้จ่ายงบประมาณตามแผนปฏิบัติการประจำปี</t>
  </si>
  <si>
    <t>(ใช้ข้อมูลผลการตรวจประเมินครั้งที่ 1)</t>
  </si>
  <si>
    <t xml:space="preserve"> - ร้อยละหรือคะแนนประเมิน 5ส</t>
  </si>
  <si>
    <t xml:space="preserve"> - ร้อยละการบันทึกงานประจำวันของพนักงาน</t>
  </si>
  <si>
    <t>(ใช้ข้อมูลล่าสุด ณ สิ้นเดือนกุมภาพันธ์ 2561)</t>
  </si>
  <si>
    <t xml:space="preserve"> - ร้อยละของผลสำเร็จการใช้ระบบ WU E-Office</t>
  </si>
  <si>
    <t xml:space="preserve">    * ภารกิจยุทธศาสตร์หรือนโยบายเร่งด่วน</t>
  </si>
  <si>
    <t xml:space="preserve">    * ภารกิจหลักของหน่วยงาน</t>
  </si>
  <si>
    <t xml:space="preserve"> - ร้อยละความสำเร็จตามเป้าหมายผลผลิตของหน่วยงาน</t>
  </si>
  <si>
    <t>(เป็นตัวชี้วัดเพื่อการประเมินผลการปฏิบัติงานพนักงานตามประกาศของมหาวิทยาลัย)</t>
  </si>
  <si>
    <t>ตัวชี้วัดเพื่อประเมินผลสำเร็จของหน่วยงาน</t>
  </si>
  <si>
    <t>ผู้บริหารที่กำกับดูแล</t>
  </si>
  <si>
    <t>หน่วยงานที่รับผิดชอบ</t>
  </si>
  <si>
    <t>ผลการดำเนินงาน</t>
  </si>
  <si>
    <t>ผล</t>
  </si>
  <si>
    <t>แผน</t>
  </si>
  <si>
    <t>หน่วย</t>
  </si>
  <si>
    <t>ตัวชี้วัด</t>
  </si>
  <si>
    <t>ในการนำเสนอ (ให้เวลาในการนำเสนอผลการดำเนินงานหน่วยงานละ 10 นาที)</t>
  </si>
  <si>
    <t>ใช้ตัวชี้วัดอื่น ๆ ที่ระบุไว้ในแผนปฏิบัติการประจำปีของหน่วยงานมานำเสนอผลการดำเนินงานได้ ทั้งนี้ ให้เลือกเฉพาะตัวชี้วัดผลผลิตที่สำคัญ เพื่อให้เหมาะสมกับเวลาที่ใช้</t>
  </si>
  <si>
    <t>หมายเหตุ ตัวชี้วัดตามภารกิจพื้นฐานดังแสดงในตารางเป็นการดึงมาเฉพาะตัวชี้วัดผลผลิตหลักซึ่งอาจไม่ครบถ้วนทุกภารกิจหลักของทุกหน่วยงาน ดังนั้น หน่วยงานสามารถ</t>
  </si>
  <si>
    <t>กลุ่มส่วน/หน่วย/โครงการ</t>
  </si>
  <si>
    <t xml:space="preserve">สรุปตัวชี้วัดตามภารกิจพื้นฐาน ตัวชี้วัดยุทธศาสตร์ และตัวชี้วัดเพื่อการประเมินหน่วยงานประจำปีงบประมาณ 2561 (รอบครึ่งปีงบประมาณ)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</si>
</sst>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2"/>
      <name val="Arial"/>
      <family val="2"/>
    </font>
    <font>
      <sz val="12"/>
      <name val="TH SarabunIT๙"/>
      <family val="2"/>
    </font>
    <font>
      <sz val="12"/>
      <color indexed="10"/>
      <name val="TH SarabunIT๙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i/>
      <sz val="12"/>
      <name val="TH SarabunPSK"/>
      <family val="2"/>
    </font>
    <font>
      <i/>
      <sz val="12"/>
      <color indexed="10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  <font>
      <sz val="10"/>
      <name val="Arial"/>
      <family val="2"/>
    </font>
    <font>
      <b/>
      <sz val="12"/>
      <name val="TH SarabunIT๙"/>
      <family val="2"/>
    </font>
    <font>
      <sz val="14"/>
      <name val="Cordia New"/>
      <family val="2"/>
    </font>
    <font>
      <sz val="12"/>
      <name val="Calibri"/>
      <family val="2"/>
    </font>
    <font>
      <sz val="12"/>
      <color rgb="FFFF0000"/>
      <name val="TH SarabunIT๙"/>
      <family val="2"/>
    </font>
    <font>
      <i/>
      <sz val="12"/>
      <color rgb="FFFF0000"/>
      <name val="TH SarabunPSK"/>
      <family val="2"/>
    </font>
    <font>
      <i/>
      <sz val="12"/>
      <name val="Symbol"/>
      <family val="1"/>
      <charset val="2"/>
    </font>
    <font>
      <sz val="12"/>
      <color rgb="FFFF0000"/>
      <name val="Arial"/>
      <family val="2"/>
    </font>
    <font>
      <sz val="11"/>
      <color indexed="10"/>
      <name val="TH SarabunPSK"/>
      <family val="2"/>
    </font>
    <font>
      <b/>
      <sz val="12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87" fontId="4" fillId="0" borderId="0" xfId="1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87" fontId="6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187" fontId="7" fillId="2" borderId="2" xfId="1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187" fontId="6" fillId="0" borderId="3" xfId="1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187" fontId="7" fillId="2" borderId="4" xfId="1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187" fontId="6" fillId="0" borderId="3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9" fontId="5" fillId="0" borderId="3" xfId="2" applyFont="1" applyBorder="1" applyAlignment="1">
      <alignment vertical="top"/>
    </xf>
    <xf numFmtId="187" fontId="5" fillId="0" borderId="3" xfId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3" applyFont="1" applyBorder="1" applyAlignment="1">
      <alignment horizontal="left" vertical="top"/>
    </xf>
    <xf numFmtId="187" fontId="5" fillId="2" borderId="5" xfId="1" applyNumberFormat="1" applyFont="1" applyFill="1" applyBorder="1" applyAlignment="1">
      <alignment vertical="top" wrapText="1"/>
    </xf>
    <xf numFmtId="187" fontId="5" fillId="0" borderId="3" xfId="1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0" xfId="3" applyFont="1"/>
    <xf numFmtId="3" fontId="5" fillId="0" borderId="3" xfId="0" applyNumberFormat="1" applyFont="1" applyFill="1" applyBorder="1" applyAlignment="1">
      <alignment horizontal="left" vertical="top" wrapText="1"/>
    </xf>
    <xf numFmtId="0" fontId="5" fillId="0" borderId="3" xfId="3" applyFont="1" applyBorder="1" applyAlignment="1">
      <alignment horizontal="center" vertical="top"/>
    </xf>
    <xf numFmtId="0" fontId="9" fillId="4" borderId="3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187" fontId="4" fillId="5" borderId="3" xfId="1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left" vertical="top"/>
    </xf>
    <xf numFmtId="0" fontId="12" fillId="5" borderId="3" xfId="0" applyFont="1" applyFill="1" applyBorder="1"/>
    <xf numFmtId="0" fontId="3" fillId="0" borderId="0" xfId="0" applyFont="1"/>
    <xf numFmtId="0" fontId="12" fillId="6" borderId="3" xfId="0" applyFont="1" applyFill="1" applyBorder="1" applyAlignment="1">
      <alignment horizontal="center" vertical="top" wrapText="1"/>
    </xf>
    <xf numFmtId="187" fontId="12" fillId="6" borderId="3" xfId="1" applyNumberFormat="1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left" vertical="top" wrapText="1"/>
    </xf>
    <xf numFmtId="43" fontId="12" fillId="6" borderId="3" xfId="4" applyFont="1" applyFill="1" applyBorder="1" applyAlignment="1"/>
    <xf numFmtId="0" fontId="2" fillId="0" borderId="0" xfId="0" applyFont="1" applyFill="1"/>
    <xf numFmtId="0" fontId="3" fillId="7" borderId="3" xfId="0" applyFont="1" applyFill="1" applyBorder="1" applyAlignment="1">
      <alignment vertical="top"/>
    </xf>
    <xf numFmtId="0" fontId="4" fillId="7" borderId="3" xfId="0" applyFont="1" applyFill="1" applyBorder="1" applyAlignment="1">
      <alignment vertical="top" wrapText="1"/>
    </xf>
    <xf numFmtId="187" fontId="4" fillId="7" borderId="3" xfId="1" applyNumberFormat="1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left" vertical="top"/>
    </xf>
    <xf numFmtId="43" fontId="9" fillId="7" borderId="5" xfId="1" applyFont="1" applyFill="1" applyBorder="1" applyAlignment="1">
      <alignment horizontal="left" vertical="center"/>
    </xf>
    <xf numFmtId="0" fontId="3" fillId="8" borderId="3" xfId="0" applyFont="1" applyFill="1" applyBorder="1" applyAlignment="1">
      <alignment vertical="top"/>
    </xf>
    <xf numFmtId="0" fontId="4" fillId="8" borderId="3" xfId="0" applyFont="1" applyFill="1" applyBorder="1" applyAlignment="1">
      <alignment vertical="top" wrapText="1"/>
    </xf>
    <xf numFmtId="187" fontId="4" fillId="8" borderId="3" xfId="1" applyNumberFormat="1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left" vertical="top"/>
    </xf>
    <xf numFmtId="187" fontId="12" fillId="8" borderId="6" xfId="1" applyNumberFormat="1" applyFont="1" applyFill="1" applyBorder="1" applyAlignment="1">
      <alignment vertical="top"/>
    </xf>
    <xf numFmtId="0" fontId="5" fillId="0" borderId="0" xfId="0" applyFont="1" applyFill="1"/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9" fontId="3" fillId="0" borderId="3" xfId="2" applyFont="1" applyBorder="1" applyAlignment="1">
      <alignment vertical="top"/>
    </xf>
    <xf numFmtId="187" fontId="3" fillId="0" borderId="3" xfId="1" applyNumberFormat="1" applyFont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3" applyFont="1" applyBorder="1" applyAlignment="1" applyProtection="1">
      <alignment vertical="top" wrapText="1"/>
      <protection locked="0"/>
    </xf>
    <xf numFmtId="0" fontId="3" fillId="9" borderId="6" xfId="0" applyFont="1" applyFill="1" applyBorder="1" applyAlignment="1">
      <alignment horizontal="center" vertical="top" wrapText="1"/>
    </xf>
    <xf numFmtId="0" fontId="3" fillId="0" borderId="3" xfId="3" applyFont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vertical="top" wrapText="1"/>
    </xf>
    <xf numFmtId="187" fontId="7" fillId="0" borderId="4" xfId="1" applyNumberFormat="1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3" fontId="3" fillId="0" borderId="5" xfId="0" applyNumberFormat="1" applyFont="1" applyFill="1" applyBorder="1" applyAlignment="1">
      <alignment vertical="top" wrapText="1"/>
    </xf>
    <xf numFmtId="9" fontId="3" fillId="0" borderId="3" xfId="2" applyFont="1" applyFill="1" applyBorder="1" applyAlignment="1">
      <alignment vertical="top"/>
    </xf>
    <xf numFmtId="187" fontId="3" fillId="0" borderId="5" xfId="1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horizontal="left" vertical="top"/>
    </xf>
    <xf numFmtId="0" fontId="3" fillId="0" borderId="0" xfId="3" applyFont="1"/>
    <xf numFmtId="0" fontId="3" fillId="0" borderId="3" xfId="3" applyFont="1" applyBorder="1" applyAlignment="1">
      <alignment vertical="top" wrapText="1"/>
    </xf>
    <xf numFmtId="3" fontId="3" fillId="0" borderId="6" xfId="0" applyNumberFormat="1" applyFont="1" applyFill="1" applyBorder="1" applyAlignment="1">
      <alignment vertical="top" wrapText="1"/>
    </xf>
    <xf numFmtId="43" fontId="3" fillId="0" borderId="3" xfId="1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/>
    </xf>
    <xf numFmtId="0" fontId="3" fillId="0" borderId="6" xfId="3" applyFont="1" applyBorder="1" applyAlignment="1" applyProtection="1">
      <alignment vertical="top" wrapText="1"/>
      <protection locked="0"/>
    </xf>
    <xf numFmtId="0" fontId="3" fillId="0" borderId="0" xfId="0" applyFont="1" applyFill="1"/>
    <xf numFmtId="0" fontId="3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187" fontId="4" fillId="0" borderId="3" xfId="1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2" fillId="0" borderId="0" xfId="3" applyFont="1"/>
    <xf numFmtId="3" fontId="15" fillId="9" borderId="4" xfId="0" applyNumberFormat="1" applyFont="1" applyFill="1" applyBorder="1" applyAlignment="1">
      <alignment vertical="top" wrapText="1"/>
    </xf>
    <xf numFmtId="9" fontId="3" fillId="0" borderId="3" xfId="2" applyNumberFormat="1" applyFont="1" applyFill="1" applyBorder="1" applyAlignment="1">
      <alignment horizontal="center" vertical="top" wrapText="1"/>
    </xf>
    <xf numFmtId="0" fontId="3" fillId="0" borderId="4" xfId="3" applyFont="1" applyBorder="1" applyAlignment="1" applyProtection="1">
      <alignment vertical="top" wrapText="1"/>
      <protection locked="0"/>
    </xf>
    <xf numFmtId="3" fontId="15" fillId="9" borderId="6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3" fontId="3" fillId="9" borderId="5" xfId="0" applyNumberFormat="1" applyFont="1" applyFill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top" shrinkToFit="1"/>
    </xf>
    <xf numFmtId="3" fontId="3" fillId="9" borderId="4" xfId="0" applyNumberFormat="1" applyFont="1" applyFill="1" applyBorder="1" applyAlignment="1">
      <alignment vertical="top" wrapText="1"/>
    </xf>
    <xf numFmtId="43" fontId="9" fillId="7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87" fontId="7" fillId="0" borderId="4" xfId="1" applyNumberFormat="1" applyFont="1" applyFill="1" applyBorder="1" applyAlignment="1">
      <alignment vertical="top" wrapText="1"/>
    </xf>
    <xf numFmtId="0" fontId="16" fillId="0" borderId="3" xfId="0" applyFont="1" applyBorder="1" applyAlignment="1">
      <alignment vertical="top"/>
    </xf>
    <xf numFmtId="0" fontId="15" fillId="0" borderId="3" xfId="0" applyFont="1" applyFill="1" applyBorder="1" applyAlignment="1">
      <alignment horizontal="left" vertical="top" wrapText="1"/>
    </xf>
    <xf numFmtId="187" fontId="3" fillId="0" borderId="3" xfId="1" applyNumberFormat="1" applyFont="1" applyFill="1" applyBorder="1" applyAlignment="1">
      <alignment horizontal="center" vertical="top" wrapText="1"/>
    </xf>
    <xf numFmtId="3" fontId="3" fillId="0" borderId="3" xfId="3" applyNumberFormat="1" applyFont="1" applyFill="1" applyBorder="1" applyAlignment="1">
      <alignment horizontal="center" vertical="top"/>
    </xf>
    <xf numFmtId="0" fontId="12" fillId="10" borderId="3" xfId="0" applyFont="1" applyFill="1" applyBorder="1" applyAlignment="1">
      <alignment horizontal="center" vertical="top" wrapText="1"/>
    </xf>
    <xf numFmtId="187" fontId="12" fillId="10" borderId="3" xfId="1" applyNumberFormat="1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left" vertical="top" wrapText="1"/>
    </xf>
    <xf numFmtId="187" fontId="12" fillId="10" borderId="3" xfId="4" applyNumberFormat="1" applyFont="1" applyFill="1" applyBorder="1"/>
    <xf numFmtId="0" fontId="3" fillId="0" borderId="0" xfId="0" applyFont="1" applyFill="1" applyAlignment="1">
      <alignment wrapText="1"/>
    </xf>
    <xf numFmtId="9" fontId="3" fillId="0" borderId="3" xfId="2" applyFont="1" applyFill="1" applyBorder="1" applyAlignment="1">
      <alignment vertical="top" wrapText="1"/>
    </xf>
    <xf numFmtId="187" fontId="4" fillId="0" borderId="3" xfId="1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/>
    </xf>
    <xf numFmtId="0" fontId="12" fillId="5" borderId="3" xfId="0" applyFont="1" applyFill="1" applyBorder="1" applyAlignment="1">
      <alignment vertical="top"/>
    </xf>
    <xf numFmtId="0" fontId="3" fillId="11" borderId="3" xfId="0" applyFont="1" applyFill="1" applyBorder="1" applyAlignment="1">
      <alignment vertical="top"/>
    </xf>
    <xf numFmtId="0" fontId="4" fillId="11" borderId="3" xfId="0" applyFont="1" applyFill="1" applyBorder="1" applyAlignment="1">
      <alignment vertical="top"/>
    </xf>
    <xf numFmtId="187" fontId="4" fillId="11" borderId="3" xfId="1" applyNumberFormat="1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/>
    </xf>
    <xf numFmtId="0" fontId="12" fillId="11" borderId="3" xfId="0" applyFont="1" applyFill="1" applyBorder="1"/>
    <xf numFmtId="43" fontId="9" fillId="7" borderId="4" xfId="1" applyFont="1" applyFill="1" applyBorder="1" applyAlignment="1">
      <alignment horizontal="left" vertical="center"/>
    </xf>
    <xf numFmtId="3" fontId="7" fillId="0" borderId="4" xfId="3" applyNumberFormat="1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>
      <alignment vertical="top"/>
    </xf>
    <xf numFmtId="3" fontId="7" fillId="0" borderId="4" xfId="3" applyNumberFormat="1" applyFont="1" applyFill="1" applyBorder="1" applyAlignment="1" applyProtection="1">
      <alignment horizontal="center" vertical="top"/>
      <protection locked="0"/>
    </xf>
    <xf numFmtId="9" fontId="3" fillId="0" borderId="3" xfId="2" applyFont="1" applyBorder="1" applyAlignment="1">
      <alignment vertical="top" shrinkToFit="1"/>
    </xf>
    <xf numFmtId="187" fontId="3" fillId="0" borderId="3" xfId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8" fillId="0" borderId="0" xfId="0" applyFont="1"/>
    <xf numFmtId="0" fontId="3" fillId="0" borderId="3" xfId="0" applyFont="1" applyBorder="1" applyAlignment="1">
      <alignment horizontal="left" vertical="top" wrapText="1"/>
    </xf>
    <xf numFmtId="187" fontId="3" fillId="0" borderId="4" xfId="1" applyNumberFormat="1" applyFont="1" applyBorder="1" applyAlignment="1">
      <alignment vertical="top" wrapText="1"/>
    </xf>
    <xf numFmtId="0" fontId="12" fillId="11" borderId="3" xfId="0" applyFont="1" applyFill="1" applyBorder="1" applyAlignment="1">
      <alignment vertical="top" wrapText="1"/>
    </xf>
    <xf numFmtId="0" fontId="12" fillId="11" borderId="3" xfId="0" applyFont="1" applyFill="1" applyBorder="1" applyAlignment="1">
      <alignment horizontal="left" vertical="top" wrapText="1"/>
    </xf>
    <xf numFmtId="0" fontId="12" fillId="11" borderId="3" xfId="0" applyFont="1" applyFill="1" applyBorder="1" applyAlignment="1">
      <alignment vertical="top"/>
    </xf>
    <xf numFmtId="187" fontId="3" fillId="0" borderId="4" xfId="1" applyNumberFormat="1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9" fontId="3" fillId="5" borderId="3" xfId="2" applyFont="1" applyFill="1" applyBorder="1" applyAlignment="1">
      <alignment vertical="top" shrinkToFit="1"/>
    </xf>
    <xf numFmtId="0" fontId="3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 wrapText="1"/>
    </xf>
    <xf numFmtId="9" fontId="3" fillId="11" borderId="3" xfId="2" applyFont="1" applyFill="1" applyBorder="1" applyAlignment="1">
      <alignment vertical="top" shrinkToFit="1"/>
    </xf>
    <xf numFmtId="0" fontId="3" fillId="11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12" borderId="3" xfId="0" applyFont="1" applyFill="1" applyBorder="1" applyAlignment="1">
      <alignment vertical="top" wrapText="1"/>
    </xf>
    <xf numFmtId="0" fontId="7" fillId="12" borderId="3" xfId="0" applyFont="1" applyFill="1" applyBorder="1" applyAlignment="1">
      <alignment vertical="top"/>
    </xf>
    <xf numFmtId="0" fontId="16" fillId="12" borderId="3" xfId="0" applyFont="1" applyFill="1" applyBorder="1"/>
    <xf numFmtId="187" fontId="8" fillId="12" borderId="3" xfId="1" applyNumberFormat="1" applyFont="1" applyFill="1" applyBorder="1" applyAlignment="1">
      <alignment horizontal="center" vertical="top"/>
    </xf>
    <xf numFmtId="0" fontId="8" fillId="12" borderId="3" xfId="0" applyFont="1" applyFill="1" applyBorder="1" applyAlignment="1">
      <alignment vertical="top"/>
    </xf>
    <xf numFmtId="0" fontId="7" fillId="12" borderId="3" xfId="0" applyFont="1" applyFill="1" applyBorder="1"/>
    <xf numFmtId="187" fontId="7" fillId="12" borderId="3" xfId="1" applyNumberFormat="1" applyFont="1" applyFill="1" applyBorder="1" applyAlignment="1">
      <alignment vertical="top"/>
    </xf>
    <xf numFmtId="0" fontId="16" fillId="12" borderId="3" xfId="0" applyFont="1" applyFill="1" applyBorder="1" applyAlignment="1">
      <alignment vertical="top"/>
    </xf>
    <xf numFmtId="0" fontId="8" fillId="12" borderId="3" xfId="0" applyFont="1" applyFill="1" applyBorder="1" applyAlignment="1">
      <alignment horizontal="center" vertical="top"/>
    </xf>
    <xf numFmtId="187" fontId="7" fillId="12" borderId="3" xfId="1" applyNumberFormat="1" applyFont="1" applyFill="1" applyBorder="1" applyAlignment="1">
      <alignment vertical="top" wrapText="1"/>
    </xf>
    <xf numFmtId="0" fontId="5" fillId="12" borderId="3" xfId="0" applyFont="1" applyFill="1" applyBorder="1" applyAlignment="1">
      <alignment vertical="top" wrapText="1"/>
    </xf>
    <xf numFmtId="0" fontId="5" fillId="12" borderId="3" xfId="0" applyFont="1" applyFill="1" applyBorder="1" applyAlignment="1">
      <alignment vertical="top"/>
    </xf>
    <xf numFmtId="0" fontId="5" fillId="12" borderId="3" xfId="0" applyFont="1" applyFill="1" applyBorder="1"/>
    <xf numFmtId="187" fontId="6" fillId="12" borderId="3" xfId="1" applyNumberFormat="1" applyFont="1" applyFill="1" applyBorder="1" applyAlignment="1">
      <alignment horizontal="center" vertical="top"/>
    </xf>
    <xf numFmtId="0" fontId="6" fillId="12" borderId="3" xfId="0" applyFont="1" applyFill="1" applyBorder="1" applyAlignment="1">
      <alignment vertical="top"/>
    </xf>
    <xf numFmtId="3" fontId="7" fillId="12" borderId="4" xfId="3" applyNumberFormat="1" applyFont="1" applyFill="1" applyBorder="1" applyAlignment="1" applyProtection="1">
      <alignment horizontal="center" vertical="top"/>
      <protection locked="0"/>
    </xf>
    <xf numFmtId="0" fontId="19" fillId="12" borderId="3" xfId="0" applyFont="1" applyFill="1" applyBorder="1" applyAlignment="1">
      <alignment vertical="top"/>
    </xf>
    <xf numFmtId="0" fontId="5" fillId="3" borderId="3" xfId="0" applyFont="1" applyFill="1" applyBorder="1"/>
    <xf numFmtId="187" fontId="9" fillId="3" borderId="3" xfId="1" applyNumberFormat="1" applyFont="1" applyFill="1" applyBorder="1" applyAlignment="1">
      <alignment vertical="top"/>
    </xf>
    <xf numFmtId="0" fontId="12" fillId="13" borderId="9" xfId="0" applyFont="1" applyFill="1" applyBorder="1" applyAlignment="1">
      <alignment horizontal="center" vertical="top" wrapText="1"/>
    </xf>
    <xf numFmtId="187" fontId="12" fillId="13" borderId="9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87" fontId="6" fillId="0" borderId="0" xfId="1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0" fillId="0" borderId="0" xfId="0" applyFont="1"/>
    <xf numFmtId="0" fontId="12" fillId="0" borderId="0" xfId="0" applyFont="1"/>
  </cellXfs>
  <cellStyles count="5">
    <cellStyle name="Comma" xfId="1" builtinId="3"/>
    <cellStyle name="Comma 5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tabSelected="1" zoomScale="110" zoomScaleNormal="110" workbookViewId="0">
      <selection activeCell="H11" sqref="H11"/>
    </sheetView>
  </sheetViews>
  <sheetFormatPr defaultColWidth="16.5" defaultRowHeight="15.75" x14ac:dyDescent="0.2"/>
  <cols>
    <col min="1" max="1" width="17.125" style="1" customWidth="1"/>
    <col min="2" max="2" width="5.375" style="6" customWidth="1"/>
    <col min="3" max="3" width="5.375" style="5" customWidth="1"/>
    <col min="4" max="4" width="5.375" style="4" customWidth="1"/>
    <col min="5" max="5" width="5.375" style="2" customWidth="1"/>
    <col min="6" max="6" width="33.5" style="3" customWidth="1"/>
    <col min="7" max="7" width="12" style="2" customWidth="1"/>
    <col min="8" max="8" width="11.375" style="2" customWidth="1"/>
    <col min="9" max="255" width="9" style="1" customWidth="1"/>
    <col min="256" max="16384" width="16.5" style="1"/>
  </cols>
  <sheetData>
    <row r="1" spans="1:8" x14ac:dyDescent="0.25">
      <c r="A1" s="187" t="s">
        <v>179</v>
      </c>
    </row>
    <row r="2" spans="1:8" x14ac:dyDescent="0.25">
      <c r="A2" s="187" t="s">
        <v>178</v>
      </c>
    </row>
    <row r="3" spans="1:8" s="7" customFormat="1" ht="18.75" x14ac:dyDescent="0.45">
      <c r="A3" s="186" t="s">
        <v>177</v>
      </c>
      <c r="B3" s="185"/>
      <c r="C3" s="184"/>
      <c r="D3" s="183"/>
      <c r="E3" s="181"/>
      <c r="F3" s="182"/>
      <c r="G3" s="181"/>
      <c r="H3" s="181"/>
    </row>
    <row r="4" spans="1:8" s="7" customFormat="1" ht="18.75" x14ac:dyDescent="0.45">
      <c r="A4" s="186" t="s">
        <v>176</v>
      </c>
      <c r="B4" s="185"/>
      <c r="C4" s="184"/>
      <c r="D4" s="183"/>
      <c r="E4" s="181"/>
      <c r="F4" s="182"/>
      <c r="G4" s="181"/>
      <c r="H4" s="181"/>
    </row>
    <row r="5" spans="1:8" s="7" customFormat="1" ht="18.75" x14ac:dyDescent="0.45">
      <c r="A5" s="186" t="s">
        <v>175</v>
      </c>
      <c r="B5" s="185"/>
      <c r="C5" s="184"/>
      <c r="D5" s="183"/>
      <c r="E5" s="181"/>
      <c r="F5" s="182"/>
      <c r="G5" s="181"/>
      <c r="H5" s="181"/>
    </row>
    <row r="6" spans="1:8" ht="44.25" customHeight="1" x14ac:dyDescent="0.2">
      <c r="A6" s="179" t="s">
        <v>174</v>
      </c>
      <c r="B6" s="179" t="s">
        <v>173</v>
      </c>
      <c r="C6" s="179" t="s">
        <v>172</v>
      </c>
      <c r="D6" s="180" t="s">
        <v>171</v>
      </c>
      <c r="E6" s="179" t="s">
        <v>2</v>
      </c>
      <c r="F6" s="179" t="s">
        <v>170</v>
      </c>
      <c r="G6" s="179" t="s">
        <v>169</v>
      </c>
      <c r="H6" s="179" t="s">
        <v>168</v>
      </c>
    </row>
    <row r="7" spans="1:8" s="65" customFormat="1" ht="21" customHeight="1" x14ac:dyDescent="0.45">
      <c r="A7" s="178" t="s">
        <v>167</v>
      </c>
      <c r="B7" s="177"/>
      <c r="C7" s="177"/>
      <c r="D7" s="176" t="s">
        <v>166</v>
      </c>
      <c r="E7" s="171"/>
      <c r="F7" s="172"/>
      <c r="G7" s="171" t="s">
        <v>114</v>
      </c>
      <c r="H7" s="170"/>
    </row>
    <row r="8" spans="1:8" s="65" customFormat="1" ht="41.25" customHeight="1" x14ac:dyDescent="0.45">
      <c r="A8" s="160" t="s">
        <v>165</v>
      </c>
      <c r="B8" s="161" t="s">
        <v>2</v>
      </c>
      <c r="C8" s="175" t="s">
        <v>115</v>
      </c>
      <c r="D8" s="173"/>
      <c r="E8" s="171"/>
      <c r="F8" s="172"/>
      <c r="G8" s="171"/>
      <c r="H8" s="170"/>
    </row>
    <row r="9" spans="1:8" s="65" customFormat="1" ht="36" customHeight="1" x14ac:dyDescent="0.45">
      <c r="A9" s="160" t="s">
        <v>164</v>
      </c>
      <c r="B9" s="174"/>
      <c r="C9" s="174"/>
      <c r="D9" s="173"/>
      <c r="E9" s="171"/>
      <c r="F9" s="172"/>
      <c r="G9" s="171"/>
      <c r="H9" s="170"/>
    </row>
    <row r="10" spans="1:8" s="65" customFormat="1" ht="39" customHeight="1" x14ac:dyDescent="0.45">
      <c r="A10" s="160" t="s">
        <v>163</v>
      </c>
      <c r="B10" s="174"/>
      <c r="C10" s="174"/>
      <c r="D10" s="173"/>
      <c r="E10" s="171"/>
      <c r="F10" s="172"/>
      <c r="G10" s="171"/>
      <c r="H10" s="170"/>
    </row>
    <row r="11" spans="1:8" s="159" customFormat="1" ht="38.25" customHeight="1" x14ac:dyDescent="0.45">
      <c r="A11" s="169" t="s">
        <v>162</v>
      </c>
      <c r="B11" s="161" t="s">
        <v>2</v>
      </c>
      <c r="C11" s="168" t="s">
        <v>152</v>
      </c>
      <c r="D11" s="163"/>
      <c r="E11" s="161"/>
      <c r="F11" s="161" t="s">
        <v>161</v>
      </c>
      <c r="G11" s="161"/>
      <c r="H11" s="160"/>
    </row>
    <row r="12" spans="1:8" s="159" customFormat="1" ht="38.25" customHeight="1" x14ac:dyDescent="0.45">
      <c r="A12" s="169" t="s">
        <v>160</v>
      </c>
      <c r="B12" s="161" t="s">
        <v>2</v>
      </c>
      <c r="C12" s="168" t="s">
        <v>152</v>
      </c>
      <c r="D12" s="163"/>
      <c r="E12" s="161"/>
      <c r="F12" s="167" t="s">
        <v>154</v>
      </c>
      <c r="G12" s="161"/>
      <c r="H12" s="160"/>
    </row>
    <row r="13" spans="1:8" s="159" customFormat="1" ht="39" customHeight="1" x14ac:dyDescent="0.45">
      <c r="A13" s="169" t="s">
        <v>159</v>
      </c>
      <c r="B13" s="161" t="s">
        <v>2</v>
      </c>
      <c r="C13" s="168" t="s">
        <v>152</v>
      </c>
      <c r="D13" s="163"/>
      <c r="E13" s="161"/>
      <c r="F13" s="161" t="s">
        <v>158</v>
      </c>
      <c r="G13" s="161"/>
      <c r="H13" s="160"/>
    </row>
    <row r="14" spans="1:8" s="159" customFormat="1" ht="76.5" customHeight="1" x14ac:dyDescent="0.45">
      <c r="A14" s="169" t="s">
        <v>157</v>
      </c>
      <c r="B14" s="161" t="s">
        <v>2</v>
      </c>
      <c r="C14" s="168" t="s">
        <v>152</v>
      </c>
      <c r="D14" s="163"/>
      <c r="E14" s="161"/>
      <c r="F14" s="160" t="s">
        <v>156</v>
      </c>
      <c r="G14" s="161"/>
      <c r="H14" s="160"/>
    </row>
    <row r="15" spans="1:8" s="159" customFormat="1" ht="41.25" customHeight="1" x14ac:dyDescent="0.45">
      <c r="A15" s="169" t="s">
        <v>155</v>
      </c>
      <c r="B15" s="161" t="s">
        <v>2</v>
      </c>
      <c r="C15" s="168" t="s">
        <v>152</v>
      </c>
      <c r="D15" s="163"/>
      <c r="E15" s="161"/>
      <c r="F15" s="167" t="s">
        <v>154</v>
      </c>
      <c r="G15" s="161"/>
      <c r="H15" s="160"/>
    </row>
    <row r="16" spans="1:8" s="159" customFormat="1" ht="23.25" customHeight="1" x14ac:dyDescent="0.45">
      <c r="A16" s="169" t="s">
        <v>153</v>
      </c>
      <c r="B16" s="161" t="s">
        <v>2</v>
      </c>
      <c r="C16" s="168" t="s">
        <v>152</v>
      </c>
      <c r="D16" s="163"/>
      <c r="E16" s="161"/>
      <c r="F16" s="167" t="s">
        <v>151</v>
      </c>
      <c r="G16" s="161"/>
      <c r="H16" s="160"/>
    </row>
    <row r="17" spans="1:8" s="159" customFormat="1" ht="21" customHeight="1" x14ac:dyDescent="0.45">
      <c r="A17" s="166" t="s">
        <v>150</v>
      </c>
      <c r="B17" s="165"/>
      <c r="C17" s="164"/>
      <c r="D17" s="163"/>
      <c r="E17" s="161"/>
      <c r="F17" s="162" t="s">
        <v>149</v>
      </c>
      <c r="G17" s="161"/>
      <c r="H17" s="160"/>
    </row>
    <row r="18" spans="1:8" s="159" customFormat="1" ht="21" customHeight="1" x14ac:dyDescent="0.45">
      <c r="A18" s="166" t="s">
        <v>148</v>
      </c>
      <c r="B18" s="165"/>
      <c r="C18" s="164"/>
      <c r="D18" s="163"/>
      <c r="E18" s="161"/>
      <c r="F18" s="162" t="s">
        <v>147</v>
      </c>
      <c r="G18" s="161"/>
      <c r="H18" s="160"/>
    </row>
    <row r="19" spans="1:8" s="52" customFormat="1" ht="21.75" customHeight="1" x14ac:dyDescent="0.2">
      <c r="A19" s="64" t="s">
        <v>146</v>
      </c>
      <c r="B19" s="63"/>
      <c r="C19" s="62"/>
      <c r="D19" s="61"/>
      <c r="E19" s="59"/>
      <c r="F19" s="60"/>
      <c r="G19" s="59"/>
      <c r="H19" s="59"/>
    </row>
    <row r="20" spans="1:8" s="52" customFormat="1" ht="18.75" x14ac:dyDescent="0.2">
      <c r="A20" s="138" t="s">
        <v>145</v>
      </c>
      <c r="B20" s="57"/>
      <c r="C20" s="56"/>
      <c r="D20" s="55"/>
      <c r="E20" s="53"/>
      <c r="F20" s="54"/>
      <c r="G20" s="53"/>
      <c r="H20" s="53"/>
    </row>
    <row r="21" spans="1:8" x14ac:dyDescent="0.2">
      <c r="A21" s="150" t="s">
        <v>144</v>
      </c>
      <c r="B21" s="158"/>
      <c r="C21" s="157"/>
      <c r="D21" s="134"/>
      <c r="E21" s="156"/>
      <c r="F21" s="133"/>
      <c r="G21" s="132"/>
      <c r="H21" s="132"/>
    </row>
    <row r="22" spans="1:8" x14ac:dyDescent="0.2">
      <c r="A22" s="131" t="s">
        <v>143</v>
      </c>
      <c r="B22" s="155"/>
      <c r="C22" s="154"/>
      <c r="D22" s="43"/>
      <c r="E22" s="153"/>
      <c r="F22" s="42"/>
      <c r="G22" s="41"/>
      <c r="H22" s="41"/>
    </row>
    <row r="23" spans="1:8" s="7" customFormat="1" ht="18.75" x14ac:dyDescent="0.45">
      <c r="A23" s="28" t="s">
        <v>11</v>
      </c>
      <c r="B23" s="27"/>
      <c r="C23" s="26"/>
      <c r="D23" s="25"/>
      <c r="E23" s="23"/>
      <c r="F23" s="24" t="s">
        <v>10</v>
      </c>
      <c r="G23" s="23"/>
      <c r="H23" s="23"/>
    </row>
    <row r="24" spans="1:8" s="65" customFormat="1" ht="75" customHeight="1" x14ac:dyDescent="0.45">
      <c r="A24" s="82" t="s">
        <v>142</v>
      </c>
      <c r="B24" s="27" t="s">
        <v>70</v>
      </c>
      <c r="C24" s="26">
        <v>10</v>
      </c>
      <c r="D24" s="25"/>
      <c r="E24" s="23"/>
      <c r="F24" s="67"/>
      <c r="G24" s="23" t="s">
        <v>4</v>
      </c>
      <c r="H24" s="15" t="s">
        <v>47</v>
      </c>
    </row>
    <row r="25" spans="1:8" s="65" customFormat="1" ht="114.75" customHeight="1" x14ac:dyDescent="0.45">
      <c r="A25" s="82" t="s">
        <v>141</v>
      </c>
      <c r="B25" s="27" t="s">
        <v>70</v>
      </c>
      <c r="C25" s="26">
        <v>10</v>
      </c>
      <c r="D25" s="25"/>
      <c r="E25" s="23"/>
      <c r="F25" s="67"/>
      <c r="G25" s="23" t="s">
        <v>4</v>
      </c>
      <c r="H25" s="15" t="s">
        <v>47</v>
      </c>
    </row>
    <row r="26" spans="1:8" s="65" customFormat="1" ht="75" x14ac:dyDescent="0.45">
      <c r="A26" s="82" t="s">
        <v>140</v>
      </c>
      <c r="B26" s="27" t="s">
        <v>2</v>
      </c>
      <c r="C26" s="26">
        <v>90</v>
      </c>
      <c r="D26" s="25"/>
      <c r="E26" s="23"/>
      <c r="F26" s="67"/>
      <c r="G26" s="23" t="s">
        <v>4</v>
      </c>
      <c r="H26" s="15" t="s">
        <v>47</v>
      </c>
    </row>
    <row r="27" spans="1:8" s="65" customFormat="1" ht="153.75" customHeight="1" x14ac:dyDescent="0.45">
      <c r="A27" s="82" t="s">
        <v>139</v>
      </c>
      <c r="B27" s="27" t="s">
        <v>2</v>
      </c>
      <c r="C27" s="26">
        <v>90</v>
      </c>
      <c r="D27" s="25"/>
      <c r="E27" s="23"/>
      <c r="F27" s="67"/>
      <c r="G27" s="23" t="s">
        <v>4</v>
      </c>
      <c r="H27" s="15" t="s">
        <v>47</v>
      </c>
    </row>
    <row r="28" spans="1:8" s="52" customFormat="1" x14ac:dyDescent="0.2">
      <c r="A28" s="64" t="s">
        <v>138</v>
      </c>
      <c r="B28" s="63"/>
      <c r="C28" s="62"/>
      <c r="D28" s="61"/>
      <c r="E28" s="59"/>
      <c r="F28" s="60"/>
      <c r="G28" s="59"/>
      <c r="H28" s="59"/>
    </row>
    <row r="29" spans="1:8" s="52" customFormat="1" ht="18.75" x14ac:dyDescent="0.2">
      <c r="A29" s="138" t="s">
        <v>137</v>
      </c>
      <c r="B29" s="57"/>
      <c r="C29" s="56"/>
      <c r="D29" s="55"/>
      <c r="E29" s="53"/>
      <c r="F29" s="54"/>
      <c r="G29" s="53"/>
      <c r="H29" s="53"/>
    </row>
    <row r="30" spans="1:8" x14ac:dyDescent="0.25">
      <c r="A30" s="137" t="s">
        <v>136</v>
      </c>
      <c r="B30" s="135"/>
      <c r="C30" s="135"/>
      <c r="D30" s="134"/>
      <c r="E30" s="132"/>
      <c r="F30" s="133"/>
      <c r="G30" s="132"/>
      <c r="H30" s="132"/>
    </row>
    <row r="31" spans="1:8" x14ac:dyDescent="0.2">
      <c r="A31" s="152" t="s">
        <v>135</v>
      </c>
      <c r="B31" s="45"/>
      <c r="C31" s="44"/>
      <c r="D31" s="43"/>
      <c r="E31" s="41"/>
      <c r="F31" s="42"/>
      <c r="G31" s="41"/>
      <c r="H31" s="41"/>
    </row>
    <row r="32" spans="1:8" s="7" customFormat="1" ht="17.25" customHeight="1" x14ac:dyDescent="0.45">
      <c r="A32" s="40" t="s">
        <v>19</v>
      </c>
      <c r="B32" s="27"/>
      <c r="C32" s="26"/>
      <c r="D32" s="25"/>
      <c r="E32" s="23"/>
      <c r="F32" s="16" t="s">
        <v>18</v>
      </c>
      <c r="G32" s="23"/>
      <c r="H32" s="23"/>
    </row>
    <row r="33" spans="1:8" s="2" customFormat="1" ht="31.5" x14ac:dyDescent="0.2">
      <c r="A33" s="151" t="s">
        <v>134</v>
      </c>
      <c r="B33" s="77" t="s">
        <v>129</v>
      </c>
      <c r="C33" s="122">
        <v>8</v>
      </c>
      <c r="D33" s="75"/>
      <c r="E33" s="142"/>
      <c r="F33" s="120"/>
      <c r="G33" s="70" t="s">
        <v>112</v>
      </c>
      <c r="H33" s="70" t="s">
        <v>43</v>
      </c>
    </row>
    <row r="34" spans="1:8" s="47" customFormat="1" ht="34.5" customHeight="1" x14ac:dyDescent="0.25">
      <c r="A34" s="151" t="s">
        <v>133</v>
      </c>
      <c r="B34" s="77" t="s">
        <v>2</v>
      </c>
      <c r="C34" s="144">
        <v>85</v>
      </c>
      <c r="D34" s="143"/>
      <c r="E34" s="142"/>
      <c r="F34" s="73"/>
      <c r="G34" s="70" t="s">
        <v>114</v>
      </c>
      <c r="H34" s="70" t="s">
        <v>24</v>
      </c>
    </row>
    <row r="35" spans="1:8" s="47" customFormat="1" ht="51.75" customHeight="1" x14ac:dyDescent="0.25">
      <c r="A35" s="151" t="s">
        <v>132</v>
      </c>
      <c r="B35" s="77" t="s">
        <v>2</v>
      </c>
      <c r="C35" s="144">
        <v>80</v>
      </c>
      <c r="D35" s="143"/>
      <c r="E35" s="142"/>
      <c r="F35" s="73"/>
      <c r="G35" s="70" t="s">
        <v>105</v>
      </c>
      <c r="H35" s="70" t="s">
        <v>119</v>
      </c>
    </row>
    <row r="36" spans="1:8" s="47" customFormat="1" ht="65.25" customHeight="1" x14ac:dyDescent="0.25">
      <c r="A36" s="151" t="s">
        <v>131</v>
      </c>
      <c r="B36" s="77" t="s">
        <v>2</v>
      </c>
      <c r="C36" s="144">
        <v>80</v>
      </c>
      <c r="D36" s="143"/>
      <c r="E36" s="142">
        <f>D36/C36</f>
        <v>0</v>
      </c>
      <c r="F36" s="73"/>
      <c r="G36" s="70" t="s">
        <v>84</v>
      </c>
      <c r="H36" s="70" t="s">
        <v>24</v>
      </c>
    </row>
    <row r="37" spans="1:8" s="47" customFormat="1" ht="36.75" customHeight="1" x14ac:dyDescent="0.25">
      <c r="A37" s="151" t="s">
        <v>130</v>
      </c>
      <c r="B37" s="77" t="s">
        <v>129</v>
      </c>
      <c r="C37" s="144">
        <v>6</v>
      </c>
      <c r="D37" s="143"/>
      <c r="E37" s="142">
        <f>D37/C37</f>
        <v>0</v>
      </c>
      <c r="F37" s="70"/>
      <c r="G37" s="70" t="s">
        <v>84</v>
      </c>
      <c r="H37" s="70" t="s">
        <v>24</v>
      </c>
    </row>
    <row r="38" spans="1:8" s="47" customFormat="1" ht="51" customHeight="1" x14ac:dyDescent="0.25">
      <c r="A38" s="151" t="s">
        <v>128</v>
      </c>
      <c r="B38" s="77" t="s">
        <v>2</v>
      </c>
      <c r="C38" s="144">
        <v>100</v>
      </c>
      <c r="D38" s="143"/>
      <c r="E38" s="142">
        <f>D38/C38</f>
        <v>0</v>
      </c>
      <c r="F38" s="73"/>
      <c r="G38" s="70" t="s">
        <v>84</v>
      </c>
      <c r="H38" s="70" t="s">
        <v>24</v>
      </c>
    </row>
    <row r="39" spans="1:8" x14ac:dyDescent="0.2">
      <c r="A39" s="150" t="s">
        <v>127</v>
      </c>
      <c r="B39" s="149"/>
      <c r="C39" s="148"/>
      <c r="D39" s="134"/>
      <c r="E39" s="132"/>
      <c r="F39" s="133"/>
      <c r="G39" s="132"/>
      <c r="H39" s="132"/>
    </row>
    <row r="40" spans="1:8" x14ac:dyDescent="0.2">
      <c r="A40" s="131" t="s">
        <v>126</v>
      </c>
      <c r="B40" s="45"/>
      <c r="C40" s="44"/>
      <c r="D40" s="43"/>
      <c r="E40" s="41"/>
      <c r="F40" s="42"/>
      <c r="G40" s="41"/>
      <c r="H40" s="41"/>
    </row>
    <row r="41" spans="1:8" s="7" customFormat="1" ht="17.25" customHeight="1" x14ac:dyDescent="0.45">
      <c r="A41" s="40" t="s">
        <v>19</v>
      </c>
      <c r="B41" s="27"/>
      <c r="C41" s="26"/>
      <c r="D41" s="25"/>
      <c r="E41" s="23"/>
      <c r="F41" s="16" t="s">
        <v>18</v>
      </c>
      <c r="G41" s="23"/>
      <c r="H41" s="23"/>
    </row>
    <row r="42" spans="1:8" ht="66.75" customHeight="1" x14ac:dyDescent="0.2">
      <c r="A42" s="70" t="s">
        <v>125</v>
      </c>
      <c r="B42" s="77" t="s">
        <v>2</v>
      </c>
      <c r="C42" s="144">
        <v>80</v>
      </c>
      <c r="D42" s="143"/>
      <c r="E42" s="142">
        <f>D42/C42</f>
        <v>0</v>
      </c>
      <c r="F42" s="81"/>
      <c r="G42" s="70" t="s">
        <v>50</v>
      </c>
      <c r="H42" s="70" t="s">
        <v>119</v>
      </c>
    </row>
    <row r="43" spans="1:8" ht="51.75" customHeight="1" x14ac:dyDescent="0.2">
      <c r="A43" s="147" t="s">
        <v>124</v>
      </c>
      <c r="B43" s="77" t="s">
        <v>2</v>
      </c>
      <c r="C43" s="144">
        <v>80</v>
      </c>
      <c r="D43" s="143"/>
      <c r="E43" s="142">
        <f>D43/C43</f>
        <v>0</v>
      </c>
      <c r="F43" s="70"/>
      <c r="G43" s="70" t="s">
        <v>50</v>
      </c>
      <c r="H43" s="70" t="s">
        <v>119</v>
      </c>
    </row>
    <row r="44" spans="1:8" x14ac:dyDescent="0.2">
      <c r="A44" s="131" t="s">
        <v>123</v>
      </c>
      <c r="B44" s="45"/>
      <c r="C44" s="44"/>
      <c r="D44" s="43"/>
      <c r="E44" s="41"/>
      <c r="F44" s="42"/>
      <c r="G44" s="41"/>
      <c r="H44" s="41"/>
    </row>
    <row r="45" spans="1:8" s="7" customFormat="1" ht="17.25" customHeight="1" x14ac:dyDescent="0.45">
      <c r="A45" s="40" t="s">
        <v>19</v>
      </c>
      <c r="B45" s="27"/>
      <c r="C45" s="26"/>
      <c r="D45" s="25"/>
      <c r="E45" s="23"/>
      <c r="F45" s="16" t="s">
        <v>18</v>
      </c>
      <c r="G45" s="23"/>
      <c r="H45" s="23"/>
    </row>
    <row r="46" spans="1:8" s="145" customFormat="1" ht="33" customHeight="1" x14ac:dyDescent="0.2">
      <c r="A46" s="146" t="s">
        <v>122</v>
      </c>
      <c r="B46" s="77" t="s">
        <v>121</v>
      </c>
      <c r="C46" s="144">
        <v>30</v>
      </c>
      <c r="D46" s="143"/>
      <c r="E46" s="142">
        <f>D46/C46</f>
        <v>0</v>
      </c>
      <c r="F46" s="81"/>
      <c r="G46" s="70" t="s">
        <v>50</v>
      </c>
      <c r="H46" s="70" t="s">
        <v>119</v>
      </c>
    </row>
    <row r="47" spans="1:8" s="145" customFormat="1" x14ac:dyDescent="0.2">
      <c r="A47" s="146"/>
      <c r="B47" s="77"/>
      <c r="C47" s="144"/>
      <c r="D47" s="143"/>
      <c r="E47" s="142"/>
      <c r="F47" s="81"/>
      <c r="G47" s="70"/>
      <c r="H47" s="70"/>
    </row>
    <row r="48" spans="1:8" ht="69" customHeight="1" x14ac:dyDescent="0.2">
      <c r="A48" s="70" t="s">
        <v>120</v>
      </c>
      <c r="B48" s="77" t="s">
        <v>2</v>
      </c>
      <c r="C48" s="144">
        <v>80</v>
      </c>
      <c r="D48" s="143"/>
      <c r="E48" s="142">
        <f>D48/C48</f>
        <v>0</v>
      </c>
      <c r="F48" s="81"/>
      <c r="G48" s="70" t="s">
        <v>50</v>
      </c>
      <c r="H48" s="70" t="s">
        <v>119</v>
      </c>
    </row>
    <row r="49" spans="1:256" s="7" customFormat="1" ht="18.75" x14ac:dyDescent="0.45">
      <c r="A49" s="28" t="s">
        <v>11</v>
      </c>
      <c r="B49" s="27"/>
      <c r="C49" s="26"/>
      <c r="D49" s="25"/>
      <c r="E49" s="23"/>
      <c r="F49" s="24" t="s">
        <v>10</v>
      </c>
      <c r="G49" s="23"/>
      <c r="H49" s="23"/>
    </row>
    <row r="50" spans="1:256" s="65" customFormat="1" ht="75" x14ac:dyDescent="0.45">
      <c r="A50" s="21" t="s">
        <v>118</v>
      </c>
      <c r="B50" s="140" t="s">
        <v>2</v>
      </c>
      <c r="C50" s="141" t="s">
        <v>117</v>
      </c>
      <c r="D50" s="25"/>
      <c r="E50" s="23"/>
      <c r="F50" s="67"/>
      <c r="G50" s="66" t="s">
        <v>114</v>
      </c>
      <c r="H50" s="66" t="s">
        <v>43</v>
      </c>
    </row>
    <row r="51" spans="1:256" s="65" customFormat="1" ht="91.5" customHeight="1" x14ac:dyDescent="0.45">
      <c r="A51" s="21" t="s">
        <v>116</v>
      </c>
      <c r="B51" s="140" t="s">
        <v>2</v>
      </c>
      <c r="C51" s="141" t="s">
        <v>115</v>
      </c>
      <c r="D51" s="25"/>
      <c r="E51" s="23"/>
      <c r="F51" s="67"/>
      <c r="G51" s="23" t="s">
        <v>114</v>
      </c>
      <c r="H51" s="66" t="s">
        <v>24</v>
      </c>
    </row>
    <row r="52" spans="1:256" s="65" customFormat="1" ht="56.25" customHeight="1" x14ac:dyDescent="0.45">
      <c r="A52" s="21" t="s">
        <v>113</v>
      </c>
      <c r="B52" s="140" t="s">
        <v>110</v>
      </c>
      <c r="C52" s="141">
        <v>0</v>
      </c>
      <c r="D52" s="25"/>
      <c r="E52" s="23"/>
      <c r="F52" s="67"/>
      <c r="G52" s="23" t="s">
        <v>112</v>
      </c>
      <c r="H52" s="66" t="s">
        <v>108</v>
      </c>
    </row>
    <row r="53" spans="1:256" s="65" customFormat="1" ht="79.5" customHeight="1" x14ac:dyDescent="0.45">
      <c r="A53" s="21" t="s">
        <v>111</v>
      </c>
      <c r="B53" s="140" t="s">
        <v>110</v>
      </c>
      <c r="C53" s="141">
        <v>0</v>
      </c>
      <c r="D53" s="25"/>
      <c r="E53" s="23"/>
      <c r="F53" s="67"/>
      <c r="G53" s="66" t="s">
        <v>109</v>
      </c>
      <c r="H53" s="66" t="s">
        <v>108</v>
      </c>
    </row>
    <row r="54" spans="1:256" s="65" customFormat="1" ht="75" x14ac:dyDescent="0.45">
      <c r="A54" s="21" t="s">
        <v>107</v>
      </c>
      <c r="B54" s="140" t="s">
        <v>2</v>
      </c>
      <c r="C54" s="139" t="s">
        <v>106</v>
      </c>
      <c r="D54" s="25"/>
      <c r="E54" s="23"/>
      <c r="F54" s="67"/>
      <c r="G54" s="66" t="s">
        <v>105</v>
      </c>
      <c r="H54" s="66" t="s">
        <v>43</v>
      </c>
    </row>
    <row r="55" spans="1:256" s="52" customFormat="1" x14ac:dyDescent="0.2">
      <c r="A55" s="64" t="s">
        <v>104</v>
      </c>
      <c r="B55" s="63"/>
      <c r="C55" s="62"/>
      <c r="D55" s="61"/>
      <c r="E55" s="59"/>
      <c r="F55" s="60"/>
      <c r="G55" s="59"/>
      <c r="H55" s="59"/>
    </row>
    <row r="56" spans="1:256" s="52" customFormat="1" ht="18.75" x14ac:dyDescent="0.2">
      <c r="A56" s="138" t="s">
        <v>103</v>
      </c>
      <c r="B56" s="57"/>
      <c r="C56" s="56"/>
      <c r="D56" s="55"/>
      <c r="E56" s="53"/>
      <c r="F56" s="54"/>
      <c r="G56" s="53"/>
      <c r="H56" s="53"/>
    </row>
    <row r="57" spans="1:256" ht="19.5" customHeight="1" x14ac:dyDescent="0.25">
      <c r="A57" s="137" t="s">
        <v>102</v>
      </c>
      <c r="B57" s="136"/>
      <c r="C57" s="135"/>
      <c r="D57" s="134"/>
      <c r="E57" s="132"/>
      <c r="F57" s="133"/>
      <c r="G57" s="132"/>
      <c r="H57" s="132"/>
    </row>
    <row r="58" spans="1:256" ht="21" customHeight="1" x14ac:dyDescent="0.2">
      <c r="A58" s="131" t="s">
        <v>101</v>
      </c>
      <c r="B58" s="45"/>
      <c r="C58" s="44"/>
      <c r="D58" s="43"/>
      <c r="E58" s="41"/>
      <c r="F58" s="42"/>
      <c r="G58" s="41"/>
      <c r="H58" s="41"/>
    </row>
    <row r="59" spans="1:256" s="7" customFormat="1" ht="17.25" customHeight="1" x14ac:dyDescent="0.45">
      <c r="A59" s="40" t="s">
        <v>19</v>
      </c>
      <c r="B59" s="27"/>
      <c r="C59" s="26"/>
      <c r="D59" s="25"/>
      <c r="E59" s="23"/>
      <c r="F59" s="16" t="s">
        <v>18</v>
      </c>
      <c r="G59" s="23"/>
      <c r="H59" s="23"/>
    </row>
    <row r="60" spans="1:256" s="127" customFormat="1" ht="49.5" customHeight="1" x14ac:dyDescent="0.25">
      <c r="A60" s="77" t="s">
        <v>100</v>
      </c>
      <c r="B60" s="117" t="s">
        <v>2</v>
      </c>
      <c r="C60" s="130" t="s">
        <v>99</v>
      </c>
      <c r="D60" s="129"/>
      <c r="E60" s="128">
        <f>D60/70</f>
        <v>0</v>
      </c>
      <c r="F60" s="81"/>
      <c r="G60" s="81" t="s">
        <v>59</v>
      </c>
      <c r="H60" s="81" t="s">
        <v>43</v>
      </c>
    </row>
    <row r="61" spans="1:256" s="52" customFormat="1" ht="18.75" customHeight="1" x14ac:dyDescent="0.2">
      <c r="A61" s="64" t="s">
        <v>98</v>
      </c>
      <c r="B61" s="63"/>
      <c r="C61" s="62"/>
      <c r="D61" s="61"/>
      <c r="E61" s="59"/>
      <c r="F61" s="60"/>
      <c r="G61" s="59"/>
      <c r="H61" s="59"/>
    </row>
    <row r="62" spans="1:256" s="52" customFormat="1" ht="20.25" customHeight="1" x14ac:dyDescent="0.2">
      <c r="A62" s="58" t="s">
        <v>97</v>
      </c>
      <c r="B62" s="57"/>
      <c r="C62" s="56"/>
      <c r="D62" s="55"/>
      <c r="E62" s="53"/>
      <c r="F62" s="54"/>
      <c r="G62" s="53"/>
      <c r="H62" s="53"/>
    </row>
    <row r="63" spans="1:256" ht="19.5" customHeight="1" x14ac:dyDescent="0.25">
      <c r="A63" s="51" t="s">
        <v>96</v>
      </c>
      <c r="B63" s="50"/>
      <c r="C63" s="48"/>
      <c r="D63" s="49"/>
      <c r="E63" s="48"/>
      <c r="F63" s="48"/>
      <c r="G63" s="48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</row>
    <row r="64" spans="1:256" ht="17.25" customHeight="1" x14ac:dyDescent="0.25">
      <c r="A64" s="126" t="s">
        <v>95</v>
      </c>
      <c r="B64" s="125"/>
      <c r="C64" s="123"/>
      <c r="D64" s="124"/>
      <c r="E64" s="123"/>
      <c r="F64" s="123"/>
      <c r="G64" s="123"/>
      <c r="H64" s="123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256" s="7" customFormat="1" ht="17.25" customHeight="1" x14ac:dyDescent="0.45">
      <c r="A65" s="40" t="s">
        <v>19</v>
      </c>
      <c r="B65" s="27"/>
      <c r="C65" s="26"/>
      <c r="D65" s="25"/>
      <c r="E65" s="23"/>
      <c r="F65" s="16" t="s">
        <v>18</v>
      </c>
      <c r="G65" s="23"/>
      <c r="H65" s="23"/>
    </row>
    <row r="66" spans="1:256" ht="63" x14ac:dyDescent="0.25">
      <c r="A66" s="94" t="s">
        <v>94</v>
      </c>
      <c r="B66" s="117" t="s">
        <v>2</v>
      </c>
      <c r="C66" s="122">
        <v>90</v>
      </c>
      <c r="D66" s="121"/>
      <c r="E66" s="107">
        <f>D66/C66</f>
        <v>0</v>
      </c>
      <c r="F66" s="120"/>
      <c r="G66" s="69" t="s">
        <v>84</v>
      </c>
      <c r="H66" s="69" t="s">
        <v>24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</row>
    <row r="67" spans="1:256" x14ac:dyDescent="0.25">
      <c r="A67" s="51" t="s">
        <v>93</v>
      </c>
      <c r="B67" s="50"/>
      <c r="C67" s="48"/>
      <c r="D67" s="49"/>
      <c r="E67" s="48"/>
      <c r="F67" s="48"/>
      <c r="G67" s="48"/>
      <c r="H67" s="4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</row>
    <row r="68" spans="1:256" x14ac:dyDescent="0.25">
      <c r="A68" s="51" t="s">
        <v>92</v>
      </c>
      <c r="B68" s="50"/>
      <c r="C68" s="48"/>
      <c r="D68" s="49"/>
      <c r="E68" s="48"/>
      <c r="F68" s="48"/>
      <c r="G68" s="48"/>
      <c r="H68" s="4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</row>
    <row r="69" spans="1:256" x14ac:dyDescent="0.25">
      <c r="A69" s="46" t="s">
        <v>91</v>
      </c>
      <c r="B69" s="45"/>
      <c r="C69" s="44"/>
      <c r="D69" s="43"/>
      <c r="E69" s="41"/>
      <c r="F69" s="42"/>
      <c r="G69" s="41"/>
      <c r="H69" s="41"/>
    </row>
    <row r="70" spans="1:256" s="7" customFormat="1" ht="18.75" x14ac:dyDescent="0.45">
      <c r="A70" s="28" t="s">
        <v>11</v>
      </c>
      <c r="B70" s="27"/>
      <c r="C70" s="26"/>
      <c r="D70" s="25"/>
      <c r="E70" s="23"/>
      <c r="F70" s="24" t="s">
        <v>10</v>
      </c>
      <c r="G70" s="23"/>
      <c r="H70" s="23"/>
    </row>
    <row r="71" spans="1:256" s="65" customFormat="1" ht="75" x14ac:dyDescent="0.45">
      <c r="A71" s="118" t="s">
        <v>90</v>
      </c>
      <c r="B71" s="115" t="s">
        <v>2</v>
      </c>
      <c r="C71" s="119" t="s">
        <v>89</v>
      </c>
      <c r="D71" s="25"/>
      <c r="E71" s="23"/>
      <c r="F71" s="67"/>
      <c r="G71" s="23" t="s">
        <v>4</v>
      </c>
      <c r="H71" s="66" t="s">
        <v>0</v>
      </c>
    </row>
    <row r="72" spans="1:256" s="65" customFormat="1" ht="56.25" x14ac:dyDescent="0.45">
      <c r="A72" s="118" t="s">
        <v>88</v>
      </c>
      <c r="B72" s="115" t="s">
        <v>2</v>
      </c>
      <c r="C72" s="26">
        <v>5</v>
      </c>
      <c r="D72" s="25"/>
      <c r="E72" s="23"/>
      <c r="F72" s="67"/>
      <c r="G72" s="23" t="s">
        <v>4</v>
      </c>
      <c r="H72" s="66" t="s">
        <v>0</v>
      </c>
    </row>
    <row r="73" spans="1:256" s="65" customFormat="1" ht="56.25" x14ac:dyDescent="0.45">
      <c r="A73" s="21" t="s">
        <v>87</v>
      </c>
      <c r="B73" s="115" t="s">
        <v>2</v>
      </c>
      <c r="C73" s="26">
        <v>90</v>
      </c>
      <c r="D73" s="25"/>
      <c r="E73" s="23"/>
      <c r="F73" s="67"/>
      <c r="G73" s="117" t="s">
        <v>84</v>
      </c>
      <c r="H73" s="66" t="s">
        <v>24</v>
      </c>
    </row>
    <row r="74" spans="1:256" s="65" customFormat="1" ht="112.5" x14ac:dyDescent="0.45">
      <c r="A74" s="21" t="s">
        <v>86</v>
      </c>
      <c r="B74" s="115" t="s">
        <v>2</v>
      </c>
      <c r="C74" s="26">
        <v>90</v>
      </c>
      <c r="D74" s="25"/>
      <c r="E74" s="23"/>
      <c r="F74" s="67"/>
      <c r="G74" s="117" t="s">
        <v>84</v>
      </c>
      <c r="H74" s="66" t="s">
        <v>24</v>
      </c>
    </row>
    <row r="75" spans="1:256" s="65" customFormat="1" ht="56.25" x14ac:dyDescent="0.45">
      <c r="A75" s="21" t="s">
        <v>85</v>
      </c>
      <c r="B75" s="115" t="s">
        <v>2</v>
      </c>
      <c r="C75" s="26">
        <v>90</v>
      </c>
      <c r="D75" s="25"/>
      <c r="E75" s="23"/>
      <c r="F75" s="67"/>
      <c r="G75" s="117" t="s">
        <v>84</v>
      </c>
      <c r="H75" s="66" t="s">
        <v>24</v>
      </c>
    </row>
    <row r="76" spans="1:256" s="65" customFormat="1" ht="75" x14ac:dyDescent="0.45">
      <c r="A76" s="21" t="s">
        <v>83</v>
      </c>
      <c r="B76" s="116" t="s">
        <v>82</v>
      </c>
      <c r="C76" s="26" t="s">
        <v>81</v>
      </c>
      <c r="D76" s="25"/>
      <c r="E76" s="23"/>
      <c r="F76" s="67"/>
      <c r="G76" s="23" t="s">
        <v>4</v>
      </c>
      <c r="H76" s="66" t="s">
        <v>0</v>
      </c>
    </row>
    <row r="77" spans="1:256" s="65" customFormat="1" ht="56.25" x14ac:dyDescent="0.45">
      <c r="A77" s="21" t="s">
        <v>80</v>
      </c>
      <c r="B77" s="116" t="s">
        <v>79</v>
      </c>
      <c r="C77" s="26">
        <v>4.01</v>
      </c>
      <c r="D77" s="25"/>
      <c r="E77" s="23"/>
      <c r="F77" s="67"/>
      <c r="G77" s="23" t="s">
        <v>4</v>
      </c>
      <c r="H77" s="66" t="s">
        <v>0</v>
      </c>
    </row>
    <row r="78" spans="1:256" s="65" customFormat="1" ht="75" x14ac:dyDescent="0.45">
      <c r="A78" s="82" t="s">
        <v>78</v>
      </c>
      <c r="B78" s="115" t="s">
        <v>77</v>
      </c>
      <c r="C78" s="26" t="s">
        <v>76</v>
      </c>
      <c r="D78" s="25"/>
      <c r="E78" s="23"/>
      <c r="F78" s="67"/>
      <c r="G78" s="23" t="s">
        <v>4</v>
      </c>
      <c r="H78" s="66" t="s">
        <v>75</v>
      </c>
    </row>
    <row r="79" spans="1:256" s="52" customFormat="1" ht="18.75" x14ac:dyDescent="0.2">
      <c r="A79" s="114" t="s">
        <v>74</v>
      </c>
      <c r="B79" s="57"/>
      <c r="C79" s="56"/>
      <c r="D79" s="55"/>
      <c r="E79" s="53"/>
      <c r="F79" s="54"/>
      <c r="G79" s="53"/>
      <c r="H79" s="53"/>
    </row>
    <row r="80" spans="1:256" x14ac:dyDescent="0.25">
      <c r="A80" s="51" t="s">
        <v>73</v>
      </c>
      <c r="B80" s="50"/>
      <c r="C80" s="48"/>
      <c r="D80" s="49"/>
      <c r="E80" s="48"/>
      <c r="F80" s="48"/>
      <c r="G80" s="48"/>
      <c r="H80" s="48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</row>
    <row r="81" spans="1:256" x14ac:dyDescent="0.25">
      <c r="A81" s="46" t="s">
        <v>72</v>
      </c>
      <c r="B81" s="45"/>
      <c r="C81" s="44"/>
      <c r="D81" s="43"/>
      <c r="E81" s="41"/>
      <c r="F81" s="42"/>
      <c r="G81" s="41"/>
      <c r="H81" s="41"/>
    </row>
    <row r="82" spans="1:256" s="7" customFormat="1" ht="17.25" customHeight="1" x14ac:dyDescent="0.45">
      <c r="A82" s="40" t="s">
        <v>19</v>
      </c>
      <c r="B82" s="27"/>
      <c r="C82" s="26"/>
      <c r="D82" s="25"/>
      <c r="E82" s="23"/>
      <c r="F82" s="16" t="s">
        <v>18</v>
      </c>
      <c r="G82" s="23"/>
      <c r="H82" s="23"/>
    </row>
    <row r="83" spans="1:256" ht="31.5" x14ac:dyDescent="0.2">
      <c r="A83" s="108" t="s">
        <v>71</v>
      </c>
      <c r="B83" s="92" t="s">
        <v>70</v>
      </c>
      <c r="C83" s="97" t="s">
        <v>69</v>
      </c>
      <c r="D83" s="75"/>
      <c r="E83" s="107">
        <f>D83/240</f>
        <v>0</v>
      </c>
      <c r="F83" s="113"/>
      <c r="G83" s="94" t="s">
        <v>4</v>
      </c>
      <c r="H83" s="69" t="s">
        <v>0</v>
      </c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</row>
    <row r="84" spans="1:256" ht="31.5" x14ac:dyDescent="0.2">
      <c r="A84" s="78" t="s">
        <v>68</v>
      </c>
      <c r="B84" s="92" t="s">
        <v>14</v>
      </c>
      <c r="C84" s="97">
        <v>4800</v>
      </c>
      <c r="D84" s="112"/>
      <c r="E84" s="107">
        <f>D84/C84</f>
        <v>0</v>
      </c>
      <c r="F84" s="111"/>
      <c r="G84" s="94" t="s">
        <v>4</v>
      </c>
      <c r="H84" s="69" t="s">
        <v>0</v>
      </c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</row>
    <row r="85" spans="1:256" ht="47.25" x14ac:dyDescent="0.2">
      <c r="A85" s="98" t="s">
        <v>67</v>
      </c>
      <c r="B85" s="110" t="s">
        <v>2</v>
      </c>
      <c r="C85" s="97">
        <v>65</v>
      </c>
      <c r="D85" s="75"/>
      <c r="E85" s="107">
        <f>D85/C85</f>
        <v>0</v>
      </c>
      <c r="F85" s="109"/>
      <c r="G85" s="94" t="s">
        <v>4</v>
      </c>
      <c r="H85" s="69" t="s">
        <v>0</v>
      </c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</row>
    <row r="86" spans="1:256" ht="47.25" x14ac:dyDescent="0.2">
      <c r="A86" s="108" t="s">
        <v>66</v>
      </c>
      <c r="B86" s="92" t="s">
        <v>35</v>
      </c>
      <c r="C86" s="97" t="s">
        <v>34</v>
      </c>
      <c r="D86" s="75"/>
      <c r="E86" s="107">
        <f>D86/3.51</f>
        <v>0</v>
      </c>
      <c r="F86" s="106"/>
      <c r="G86" s="94" t="s">
        <v>4</v>
      </c>
      <c r="H86" s="69" t="s">
        <v>0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</row>
    <row r="87" spans="1:256" s="52" customFormat="1" x14ac:dyDescent="0.2">
      <c r="A87" s="64" t="s">
        <v>65</v>
      </c>
      <c r="B87" s="63"/>
      <c r="C87" s="62"/>
      <c r="D87" s="61"/>
      <c r="E87" s="59"/>
      <c r="F87" s="60"/>
      <c r="G87" s="59"/>
      <c r="H87" s="59"/>
    </row>
    <row r="88" spans="1:256" s="52" customFormat="1" ht="18.75" x14ac:dyDescent="0.2">
      <c r="A88" s="58" t="s">
        <v>64</v>
      </c>
      <c r="B88" s="57"/>
      <c r="C88" s="56"/>
      <c r="D88" s="55"/>
      <c r="E88" s="53"/>
      <c r="F88" s="54"/>
      <c r="G88" s="53"/>
      <c r="H88" s="53"/>
    </row>
    <row r="89" spans="1:256" x14ac:dyDescent="0.25">
      <c r="A89" s="51" t="s">
        <v>63</v>
      </c>
      <c r="B89" s="50"/>
      <c r="C89" s="48"/>
      <c r="D89" s="49"/>
      <c r="E89" s="48"/>
      <c r="F89" s="48"/>
      <c r="G89" s="48"/>
      <c r="H89" s="48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</row>
    <row r="90" spans="1:256" x14ac:dyDescent="0.25">
      <c r="A90" s="46" t="s">
        <v>62</v>
      </c>
      <c r="B90" s="45"/>
      <c r="C90" s="44"/>
      <c r="D90" s="43"/>
      <c r="E90" s="41"/>
      <c r="F90" s="42"/>
      <c r="G90" s="41"/>
      <c r="H90" s="41"/>
    </row>
    <row r="91" spans="1:256" s="7" customFormat="1" ht="17.25" customHeight="1" x14ac:dyDescent="0.45">
      <c r="A91" s="40" t="s">
        <v>19</v>
      </c>
      <c r="B91" s="27"/>
      <c r="C91" s="26"/>
      <c r="D91" s="25"/>
      <c r="E91" s="23"/>
      <c r="F91" s="16" t="s">
        <v>18</v>
      </c>
      <c r="G91" s="23"/>
      <c r="H91" s="23"/>
    </row>
    <row r="92" spans="1:256" s="99" customFormat="1" ht="47.25" x14ac:dyDescent="0.25">
      <c r="A92" s="78" t="s">
        <v>61</v>
      </c>
      <c r="B92" s="104"/>
      <c r="C92" s="103"/>
      <c r="D92" s="102"/>
      <c r="E92" s="100"/>
      <c r="F92" s="101"/>
      <c r="G92" s="100"/>
      <c r="H92" s="100"/>
    </row>
    <row r="93" spans="1:256" s="47" customFormat="1" ht="25.5" customHeight="1" x14ac:dyDescent="0.25">
      <c r="A93" s="98" t="s">
        <v>60</v>
      </c>
      <c r="B93" s="92" t="s">
        <v>2</v>
      </c>
      <c r="C93" s="97">
        <v>-5</v>
      </c>
      <c r="D93" s="96"/>
      <c r="E93" s="90">
        <f>D93/5</f>
        <v>0</v>
      </c>
      <c r="F93" s="95"/>
      <c r="G93" s="94" t="s">
        <v>59</v>
      </c>
      <c r="H93" s="87" t="s">
        <v>43</v>
      </c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</row>
    <row r="94" spans="1:256" s="47" customFormat="1" ht="20.25" customHeight="1" x14ac:dyDescent="0.25">
      <c r="A94" s="78" t="s">
        <v>58</v>
      </c>
      <c r="B94" s="92" t="s">
        <v>2</v>
      </c>
      <c r="C94" s="76">
        <v>-5</v>
      </c>
      <c r="D94" s="91"/>
      <c r="E94" s="90">
        <f>D94/5</f>
        <v>0</v>
      </c>
      <c r="F94" s="89"/>
      <c r="G94" s="88" t="s">
        <v>57</v>
      </c>
      <c r="H94" s="87"/>
    </row>
    <row r="95" spans="1:256" s="7" customFormat="1" ht="18.75" x14ac:dyDescent="0.45">
      <c r="A95" s="28" t="s">
        <v>11</v>
      </c>
      <c r="B95" s="27"/>
      <c r="C95" s="26"/>
      <c r="D95" s="25"/>
      <c r="E95" s="23"/>
      <c r="F95" s="24" t="s">
        <v>10</v>
      </c>
      <c r="G95" s="23"/>
      <c r="H95" s="23"/>
    </row>
    <row r="96" spans="1:256" s="65" customFormat="1" ht="116.25" customHeight="1" x14ac:dyDescent="0.45">
      <c r="A96" s="84" t="s">
        <v>56</v>
      </c>
      <c r="B96" s="86" t="s">
        <v>55</v>
      </c>
      <c r="C96" s="85"/>
      <c r="D96" s="25"/>
      <c r="E96" s="23"/>
      <c r="F96" s="67"/>
      <c r="G96" s="66" t="s">
        <v>54</v>
      </c>
      <c r="H96" s="81" t="s">
        <v>43</v>
      </c>
    </row>
    <row r="97" spans="1:256" s="65" customFormat="1" ht="78" customHeight="1" x14ac:dyDescent="0.45">
      <c r="A97" s="84" t="s">
        <v>53</v>
      </c>
      <c r="B97" s="27" t="s">
        <v>45</v>
      </c>
      <c r="C97" s="26">
        <v>80</v>
      </c>
      <c r="D97" s="25"/>
      <c r="E97" s="23"/>
      <c r="F97" s="67"/>
      <c r="G97" s="83" t="s">
        <v>52</v>
      </c>
      <c r="H97" s="81" t="s">
        <v>47</v>
      </c>
    </row>
    <row r="98" spans="1:256" s="65" customFormat="1" ht="75" x14ac:dyDescent="0.45">
      <c r="A98" s="82" t="s">
        <v>51</v>
      </c>
      <c r="B98" s="27" t="s">
        <v>45</v>
      </c>
      <c r="C98" s="26">
        <v>75</v>
      </c>
      <c r="D98" s="25"/>
      <c r="E98" s="23"/>
      <c r="F98" s="67"/>
      <c r="G98" s="66" t="s">
        <v>50</v>
      </c>
      <c r="H98" s="81" t="s">
        <v>43</v>
      </c>
    </row>
    <row r="99" spans="1:256" s="65" customFormat="1" ht="75" x14ac:dyDescent="0.45">
      <c r="A99" s="82" t="s">
        <v>49</v>
      </c>
      <c r="B99" s="27" t="s">
        <v>45</v>
      </c>
      <c r="C99" s="26">
        <v>80</v>
      </c>
      <c r="D99" s="25"/>
      <c r="E99" s="23"/>
      <c r="F99" s="67"/>
      <c r="G99" s="23" t="s">
        <v>48</v>
      </c>
      <c r="H99" s="81" t="s">
        <v>47</v>
      </c>
    </row>
    <row r="100" spans="1:256" s="65" customFormat="1" ht="75" x14ac:dyDescent="0.45">
      <c r="A100" s="82" t="s">
        <v>46</v>
      </c>
      <c r="B100" s="27" t="s">
        <v>45</v>
      </c>
      <c r="C100" s="26">
        <v>80</v>
      </c>
      <c r="D100" s="25"/>
      <c r="E100" s="23"/>
      <c r="F100" s="67"/>
      <c r="G100" s="66" t="s">
        <v>44</v>
      </c>
      <c r="H100" s="81" t="s">
        <v>43</v>
      </c>
    </row>
    <row r="101" spans="1:256" s="52" customFormat="1" x14ac:dyDescent="0.2">
      <c r="A101" s="64" t="s">
        <v>42</v>
      </c>
      <c r="B101" s="63"/>
      <c r="C101" s="62"/>
      <c r="D101" s="61"/>
      <c r="E101" s="59"/>
      <c r="F101" s="60"/>
      <c r="G101" s="59"/>
      <c r="H101" s="59"/>
    </row>
    <row r="102" spans="1:256" s="52" customFormat="1" ht="18.75" x14ac:dyDescent="0.2">
      <c r="A102" s="58" t="s">
        <v>41</v>
      </c>
      <c r="B102" s="57"/>
      <c r="C102" s="56"/>
      <c r="D102" s="55"/>
      <c r="E102" s="53"/>
      <c r="F102" s="54"/>
      <c r="G102" s="53"/>
      <c r="H102" s="53"/>
    </row>
    <row r="103" spans="1:256" x14ac:dyDescent="0.25">
      <c r="A103" s="51" t="s">
        <v>40</v>
      </c>
      <c r="B103" s="50"/>
      <c r="C103" s="48"/>
      <c r="D103" s="49"/>
      <c r="E103" s="48"/>
      <c r="F103" s="48"/>
      <c r="G103" s="48"/>
      <c r="H103" s="4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</row>
    <row r="104" spans="1:256" x14ac:dyDescent="0.25">
      <c r="A104" s="46" t="s">
        <v>39</v>
      </c>
      <c r="B104" s="45"/>
      <c r="C104" s="44"/>
      <c r="D104" s="43"/>
      <c r="E104" s="41"/>
      <c r="F104" s="42"/>
      <c r="G104" s="41"/>
      <c r="H104" s="41"/>
    </row>
    <row r="105" spans="1:256" s="7" customFormat="1" ht="17.25" customHeight="1" x14ac:dyDescent="0.45">
      <c r="A105" s="40" t="s">
        <v>19</v>
      </c>
      <c r="B105" s="27"/>
      <c r="C105" s="26"/>
      <c r="D105" s="25"/>
      <c r="E105" s="23"/>
      <c r="F105" s="16" t="s">
        <v>18</v>
      </c>
      <c r="G105" s="23"/>
      <c r="H105" s="23"/>
    </row>
    <row r="106" spans="1:256" s="47" customFormat="1" ht="66.75" customHeight="1" x14ac:dyDescent="0.25">
      <c r="A106" s="80" t="s">
        <v>38</v>
      </c>
      <c r="B106" s="77" t="s">
        <v>37</v>
      </c>
      <c r="C106" s="79">
        <v>3</v>
      </c>
      <c r="D106" s="75"/>
      <c r="E106" s="74">
        <f>D106/C106</f>
        <v>0</v>
      </c>
      <c r="F106" s="70"/>
      <c r="G106" s="70" t="s">
        <v>4</v>
      </c>
      <c r="H106" s="69" t="s">
        <v>0</v>
      </c>
    </row>
    <row r="107" spans="1:256" s="47" customFormat="1" ht="33.75" customHeight="1" x14ac:dyDescent="0.25">
      <c r="A107" s="78" t="s">
        <v>36</v>
      </c>
      <c r="B107" s="77" t="s">
        <v>35</v>
      </c>
      <c r="C107" s="76" t="s">
        <v>34</v>
      </c>
      <c r="D107" s="75"/>
      <c r="E107" s="74">
        <f>D107/3.51</f>
        <v>0</v>
      </c>
      <c r="F107" s="73"/>
      <c r="G107" s="70" t="s">
        <v>4</v>
      </c>
      <c r="H107" s="69" t="s">
        <v>0</v>
      </c>
    </row>
    <row r="108" spans="1:256" s="7" customFormat="1" ht="18.75" x14ac:dyDescent="0.45">
      <c r="A108" s="28" t="s">
        <v>11</v>
      </c>
      <c r="B108" s="27"/>
      <c r="C108" s="26"/>
      <c r="D108" s="25"/>
      <c r="E108" s="23"/>
      <c r="F108" s="24" t="s">
        <v>10</v>
      </c>
      <c r="G108" s="23"/>
      <c r="H108" s="23"/>
    </row>
    <row r="109" spans="1:256" s="7" customFormat="1" ht="56.25" x14ac:dyDescent="0.45">
      <c r="A109" s="72" t="s">
        <v>33</v>
      </c>
      <c r="B109" s="71" t="s">
        <v>6</v>
      </c>
      <c r="C109" s="26" t="s">
        <v>32</v>
      </c>
      <c r="D109" s="25"/>
      <c r="E109" s="23"/>
      <c r="F109" s="24"/>
      <c r="G109" s="70" t="s">
        <v>4</v>
      </c>
      <c r="H109" s="69" t="s">
        <v>0</v>
      </c>
    </row>
    <row r="110" spans="1:256" s="52" customFormat="1" x14ac:dyDescent="0.2">
      <c r="A110" s="64" t="s">
        <v>31</v>
      </c>
      <c r="B110" s="63"/>
      <c r="C110" s="62"/>
      <c r="D110" s="61"/>
      <c r="E110" s="59"/>
      <c r="F110" s="60"/>
      <c r="G110" s="59"/>
      <c r="H110" s="59"/>
    </row>
    <row r="111" spans="1:256" s="52" customFormat="1" ht="18.75" x14ac:dyDescent="0.2">
      <c r="A111" s="58" t="s">
        <v>30</v>
      </c>
      <c r="B111" s="57"/>
      <c r="C111" s="56"/>
      <c r="D111" s="55"/>
      <c r="E111" s="53"/>
      <c r="F111" s="54"/>
      <c r="G111" s="53"/>
      <c r="H111" s="53"/>
    </row>
    <row r="112" spans="1:256" ht="18" customHeight="1" x14ac:dyDescent="0.25">
      <c r="A112" s="51" t="s">
        <v>29</v>
      </c>
      <c r="B112" s="50"/>
      <c r="C112" s="48"/>
      <c r="D112" s="49"/>
      <c r="E112" s="48"/>
      <c r="F112" s="48"/>
      <c r="G112" s="48"/>
      <c r="H112" s="48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</row>
    <row r="113" spans="1:256" x14ac:dyDescent="0.25">
      <c r="A113" s="46" t="s">
        <v>28</v>
      </c>
      <c r="B113" s="45"/>
      <c r="C113" s="44"/>
      <c r="D113" s="43"/>
      <c r="E113" s="41"/>
      <c r="F113" s="42"/>
      <c r="G113" s="41"/>
      <c r="H113" s="41"/>
    </row>
    <row r="114" spans="1:256" s="7" customFormat="1" ht="18.75" x14ac:dyDescent="0.45">
      <c r="A114" s="28" t="s">
        <v>11</v>
      </c>
      <c r="B114" s="27"/>
      <c r="C114" s="26"/>
      <c r="D114" s="25"/>
      <c r="E114" s="23"/>
      <c r="F114" s="24" t="s">
        <v>10</v>
      </c>
      <c r="G114" s="23"/>
      <c r="H114" s="23"/>
    </row>
    <row r="115" spans="1:256" s="65" customFormat="1" ht="152.25" customHeight="1" x14ac:dyDescent="0.45">
      <c r="A115" s="21" t="s">
        <v>27</v>
      </c>
      <c r="B115" s="27"/>
      <c r="C115" s="68" t="s">
        <v>26</v>
      </c>
      <c r="D115" s="25"/>
      <c r="E115" s="23"/>
      <c r="F115" s="67"/>
      <c r="G115" s="66" t="s">
        <v>25</v>
      </c>
      <c r="H115" s="66" t="s">
        <v>24</v>
      </c>
    </row>
    <row r="116" spans="1:256" s="52" customFormat="1" x14ac:dyDescent="0.2">
      <c r="A116" s="64" t="s">
        <v>23</v>
      </c>
      <c r="B116" s="63"/>
      <c r="C116" s="62"/>
      <c r="D116" s="61"/>
      <c r="E116" s="59"/>
      <c r="F116" s="60"/>
      <c r="G116" s="59"/>
      <c r="H116" s="59"/>
    </row>
    <row r="117" spans="1:256" s="52" customFormat="1" ht="18.75" x14ac:dyDescent="0.2">
      <c r="A117" s="58" t="s">
        <v>22</v>
      </c>
      <c r="B117" s="57"/>
      <c r="C117" s="56"/>
      <c r="D117" s="55"/>
      <c r="E117" s="53"/>
      <c r="F117" s="54"/>
      <c r="G117" s="53"/>
      <c r="H117" s="53"/>
    </row>
    <row r="118" spans="1:256" x14ac:dyDescent="0.25">
      <c r="A118" s="51" t="s">
        <v>21</v>
      </c>
      <c r="B118" s="50"/>
      <c r="C118" s="48"/>
      <c r="D118" s="49"/>
      <c r="E118" s="48"/>
      <c r="F118" s="48"/>
      <c r="G118" s="48"/>
      <c r="H118" s="48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</row>
    <row r="119" spans="1:256" x14ac:dyDescent="0.25">
      <c r="A119" s="46" t="s">
        <v>20</v>
      </c>
      <c r="B119" s="45"/>
      <c r="C119" s="44"/>
      <c r="D119" s="43"/>
      <c r="E119" s="41"/>
      <c r="F119" s="42"/>
      <c r="G119" s="41"/>
      <c r="H119" s="41"/>
    </row>
    <row r="120" spans="1:256" s="7" customFormat="1" ht="18.75" customHeight="1" x14ac:dyDescent="0.45">
      <c r="A120" s="40" t="s">
        <v>19</v>
      </c>
      <c r="B120" s="27"/>
      <c r="C120" s="26"/>
      <c r="D120" s="25"/>
      <c r="E120" s="23"/>
      <c r="F120" s="16" t="s">
        <v>18</v>
      </c>
      <c r="G120" s="23"/>
      <c r="H120" s="23"/>
    </row>
    <row r="121" spans="1:256" s="7" customFormat="1" ht="55.5" customHeight="1" x14ac:dyDescent="0.45">
      <c r="A121" s="34" t="s">
        <v>17</v>
      </c>
      <c r="B121" s="33" t="s">
        <v>14</v>
      </c>
      <c r="C121" s="39">
        <v>2500</v>
      </c>
      <c r="D121" s="31"/>
      <c r="E121" s="30">
        <f>D121/C121</f>
        <v>0</v>
      </c>
      <c r="F121" s="38"/>
      <c r="G121" s="15" t="s">
        <v>13</v>
      </c>
      <c r="H121" s="15" t="s">
        <v>12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s="7" customFormat="1" ht="57" customHeight="1" x14ac:dyDescent="0.45">
      <c r="A122" s="36" t="s">
        <v>16</v>
      </c>
      <c r="B122" s="22" t="s">
        <v>6</v>
      </c>
      <c r="C122" s="32">
        <v>18</v>
      </c>
      <c r="D122" s="35"/>
      <c r="E122" s="30">
        <f>D122/C122</f>
        <v>0</v>
      </c>
      <c r="F122" s="15"/>
      <c r="G122" s="15" t="s">
        <v>13</v>
      </c>
      <c r="H122" s="15" t="s">
        <v>12</v>
      </c>
    </row>
    <row r="123" spans="1:256" s="7" customFormat="1" ht="61.5" customHeight="1" x14ac:dyDescent="0.45">
      <c r="A123" s="34" t="s">
        <v>15</v>
      </c>
      <c r="B123" s="33" t="s">
        <v>14</v>
      </c>
      <c r="C123" s="32">
        <v>4000</v>
      </c>
      <c r="D123" s="31"/>
      <c r="E123" s="30">
        <f>D123/C123</f>
        <v>0</v>
      </c>
      <c r="F123" s="29"/>
      <c r="G123" s="15" t="s">
        <v>13</v>
      </c>
      <c r="H123" s="15" t="s">
        <v>12</v>
      </c>
    </row>
    <row r="124" spans="1:256" s="7" customFormat="1" ht="18.75" x14ac:dyDescent="0.45">
      <c r="A124" s="28" t="s">
        <v>11</v>
      </c>
      <c r="B124" s="27"/>
      <c r="C124" s="26"/>
      <c r="D124" s="25"/>
      <c r="E124" s="23"/>
      <c r="F124" s="24" t="s">
        <v>10</v>
      </c>
      <c r="G124" s="23"/>
      <c r="H124" s="23"/>
    </row>
    <row r="125" spans="1:256" s="7" customFormat="1" ht="75" x14ac:dyDescent="0.45">
      <c r="A125" s="21" t="s">
        <v>9</v>
      </c>
      <c r="B125" s="22" t="s">
        <v>8</v>
      </c>
      <c r="C125" s="19">
        <v>35</v>
      </c>
      <c r="D125" s="18"/>
      <c r="E125" s="17"/>
      <c r="F125" s="16"/>
      <c r="G125" s="17" t="s">
        <v>4</v>
      </c>
      <c r="H125" s="15" t="s">
        <v>0</v>
      </c>
    </row>
    <row r="126" spans="1:256" s="7" customFormat="1" ht="75" x14ac:dyDescent="0.45">
      <c r="A126" s="21" t="s">
        <v>7</v>
      </c>
      <c r="B126" s="22" t="s">
        <v>6</v>
      </c>
      <c r="C126" s="19">
        <v>10</v>
      </c>
      <c r="D126" s="18"/>
      <c r="E126" s="17"/>
      <c r="F126" s="16"/>
      <c r="G126" s="17" t="s">
        <v>4</v>
      </c>
      <c r="H126" s="15" t="s">
        <v>0</v>
      </c>
    </row>
    <row r="127" spans="1:256" s="7" customFormat="1" ht="93.75" x14ac:dyDescent="0.45">
      <c r="A127" s="21" t="s">
        <v>5</v>
      </c>
      <c r="B127" s="20" t="s">
        <v>2</v>
      </c>
      <c r="C127" s="19">
        <v>80</v>
      </c>
      <c r="D127" s="18"/>
      <c r="E127" s="17"/>
      <c r="F127" s="16"/>
      <c r="G127" s="15" t="s">
        <v>4</v>
      </c>
      <c r="H127" s="15" t="s">
        <v>0</v>
      </c>
    </row>
    <row r="128" spans="1:256" s="7" customFormat="1" ht="56.25" x14ac:dyDescent="0.45">
      <c r="A128" s="14" t="s">
        <v>3</v>
      </c>
      <c r="B128" s="13" t="s">
        <v>2</v>
      </c>
      <c r="C128" s="12">
        <v>80</v>
      </c>
      <c r="D128" s="11"/>
      <c r="E128" s="10"/>
      <c r="F128" s="9"/>
      <c r="G128" s="8" t="s">
        <v>1</v>
      </c>
      <c r="H128" s="8" t="s">
        <v>0</v>
      </c>
    </row>
  </sheetData>
  <mergeCells count="3">
    <mergeCell ref="B96:C96"/>
    <mergeCell ref="A46:A47"/>
    <mergeCell ref="H93:H94"/>
  </mergeCells>
  <pageMargins left="0.55000000000000004" right="0.5500000000000000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ตชว.พฐ+ยุทธ์-ส่วน-หน่วย-คก.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Walailak University</cp:lastModifiedBy>
  <dcterms:created xsi:type="dcterms:W3CDTF">2018-03-14T07:33:35Z</dcterms:created>
  <dcterms:modified xsi:type="dcterms:W3CDTF">2018-03-14T07:35:03Z</dcterms:modified>
</cp:coreProperties>
</file>