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9690" activeTab="1"/>
  </bookViews>
  <sheets>
    <sheet name="Sheet1" sheetId="1" r:id="rId1"/>
    <sheet name="เอกสารประกอบ" sheetId="2" r:id="rId2"/>
    <sheet name="สรุปงบก่อสร้าง" sheetId="3" r:id="rId3"/>
    <sheet name="รายละเอียดรายการก่อสร้าง" sheetId="4" r:id="rId4"/>
    <sheet name="ราคากลางก่อสร้าง" sheetId="5" r:id="rId5"/>
    <sheet name="งวดงานงวดเงิน" sheetId="6" r:id="rId6"/>
    <sheet name="ครุภัณฑ์" sheetId="7" r:id="rId7"/>
  </sheets>
  <definedNames>
    <definedName name="_xlnm.Print_Area" localSheetId="6">'ครุภัณฑ์'!$A$1:$O$23</definedName>
    <definedName name="_xlnm.Print_Area" localSheetId="5">'งวดงานงวดเงิน'!$A$1:$T$60</definedName>
    <definedName name="_xlnm.Print_Area" localSheetId="4">'ราคากลางก่อสร้าง'!$A$1:$K$44</definedName>
    <definedName name="_xlnm.Print_Area" localSheetId="3">'รายละเอียดรายการก่อสร้าง'!$A$1:$G$46</definedName>
    <definedName name="_xlnm.Print_Area" localSheetId="2">'สรุปงบก่อสร้าง'!$A$1:$N$16</definedName>
  </definedNames>
  <calcPr fullCalcOnLoad="1"/>
</workbook>
</file>

<file path=xl/sharedStrings.xml><?xml version="1.0" encoding="utf-8"?>
<sst xmlns="http://schemas.openxmlformats.org/spreadsheetml/2006/main" count="270" uniqueCount="203">
  <si>
    <t>ตัวชี้วัด</t>
  </si>
  <si>
    <t>เชิงปริมาณ</t>
  </si>
  <si>
    <t>เชิงคุณภาพ</t>
  </si>
  <si>
    <t>เป้าหมาย</t>
  </si>
  <si>
    <t>ผลที่ได้รับ</t>
  </si>
  <si>
    <t>ตัวคูณค่าใช้จ่าย</t>
  </si>
  <si>
    <t>งบประมาณ ……………………………….. (ล้านบาท)</t>
  </si>
  <si>
    <t>แผนงาน …………………………………………………………………………….</t>
  </si>
  <si>
    <t>ร้อยละ</t>
  </si>
  <si>
    <t>เหตุผลความจำเป็น .......................................................................................</t>
  </si>
  <si>
    <t>วิธีการดำเนินการ .......................................................................................</t>
  </si>
  <si>
    <t>กลุ่มเป้าหมาย .......................................................................................</t>
  </si>
  <si>
    <t>สถานที่ดำเนินการ .......................................................................................</t>
  </si>
  <si>
    <t>หน่วย : ล้านบาท (ทศนิยม 4 ตำแหน่ง)</t>
  </si>
  <si>
    <t>ลักษณะอาคาร</t>
  </si>
  <si>
    <t>พื้นที่ใช้สอยอาคาร ประกอบด้วย</t>
  </si>
  <si>
    <t>งบประมาณก่อสร้างอาคาร</t>
  </si>
  <si>
    <t>งานสถาปัตยกรรม</t>
  </si>
  <si>
    <t>งานวิศวกรรมโครงสร้าง</t>
  </si>
  <si>
    <t>งานวิศวกรรมไฟฟ้าและสื่อสาร</t>
  </si>
  <si>
    <t>งานวิศวกรรมสุขาภิบาล</t>
  </si>
  <si>
    <t>งานวิศวกรรมระบบปรับอากาศและระบบระบายอากาศ</t>
  </si>
  <si>
    <t>งานลิฟต์โดยสาร</t>
  </si>
  <si>
    <t>รวมราคาก่อสร้าง</t>
  </si>
  <si>
    <t>บาท</t>
  </si>
  <si>
    <t>ขอบเขตงาน</t>
  </si>
  <si>
    <t>งวดงาน</t>
  </si>
  <si>
    <t>แผนการใช้จ่ายงบประมาณ</t>
  </si>
  <si>
    <t>แผนการดำเนินงาน จำนวน........งวด.........วัน วงเงิน.....................บาท</t>
  </si>
  <si>
    <t>งวดที่</t>
  </si>
  <si>
    <t>จำนวนวัน</t>
  </si>
  <si>
    <t>วันส่งมอบตามแผน</t>
  </si>
  <si>
    <t>จำนวนเงิน</t>
  </si>
  <si>
    <t>รวม</t>
  </si>
  <si>
    <t>งบประมาณทั้งสิ้น ....................................บาท</t>
  </si>
  <si>
    <t xml:space="preserve">กระทรวงการอุดมศึกษา วิทยาศาสตร์ วิจัยและนวัตกรรม  </t>
  </si>
  <si>
    <t>มหาวิทยาลัยวลัยลักษณ์</t>
  </si>
  <si>
    <t>จำนวน</t>
  </si>
  <si>
    <t>รวมค่าวัสดุ</t>
  </si>
  <si>
    <t>ครุภัณฑ์</t>
  </si>
  <si>
    <t>ราคาต่อหน่วย</t>
  </si>
  <si>
    <t>และค่าแรงงาน</t>
  </si>
  <si>
    <t xml:space="preserve">ค่าแรงงาน </t>
  </si>
  <si>
    <t>ค่าวัสดุ</t>
  </si>
  <si>
    <t>งานก่อสร้าง</t>
  </si>
  <si>
    <t>ภาษีมูลค่าเพิ่ม 7%</t>
  </si>
  <si>
    <t>รวมงานปรับปรุงและครุภัณฑ์</t>
  </si>
  <si>
    <t xml:space="preserve">หน่วย </t>
  </si>
  <si>
    <t>กระทรวงการอุดมศึกษา วิทยาศาสตร์ วิจัยและนวัตกรรม</t>
  </si>
  <si>
    <t>จัดทำข้อมูลโดย</t>
  </si>
  <si>
    <t>รายการ</t>
  </si>
  <si>
    <t xml:space="preserve">ระยะเวลาดำเนินการ </t>
  </si>
  <si>
    <t>ข้อมูลชี้แจงความพร้อมครุภัณฑ์</t>
  </si>
  <si>
    <t>เพิ่ม</t>
  </si>
  <si>
    <t>ลำดับ</t>
  </si>
  <si>
    <t>หน่วยนับ</t>
  </si>
  <si>
    <t>เหตุผลความจำเป็น</t>
  </si>
  <si>
    <t>วิธีการจัดซื้อ</t>
  </si>
  <si>
    <t xml:space="preserve">คำสั่งกำหนดspec. </t>
  </si>
  <si>
    <t>คำสั่งกรรมการร่าง TOR</t>
  </si>
  <si>
    <t>Spec.</t>
  </si>
  <si>
    <t>ใบเสนอ</t>
  </si>
  <si>
    <t>ทดแทน</t>
  </si>
  <si>
    <t>ประสิทธิ</t>
  </si>
  <si>
    <t>ราคา</t>
  </si>
  <si>
    <t>ภาพ</t>
  </si>
  <si>
    <t>ผลผลิต  ………………</t>
  </si>
  <si>
    <t>ครุภัณฑ์ราคาต่อหน่วย 1 ล้านบาทขึ้นไป</t>
  </si>
  <si>
    <t xml:space="preserve">ครุภัณฑ์ราคาต่อหน่วยต่ำกว่า 1 ล้านบาท </t>
  </si>
  <si>
    <t>ผูกพันงบประมาณปี</t>
  </si>
  <si>
    <t>ข้อมูลชี้แจงความพร้อมสิ่งก่อสร้าง</t>
  </si>
  <si>
    <t>คำสั่งกรรมการ TOR</t>
  </si>
  <si>
    <t>คำสั่งกรรมการราคากลาง</t>
  </si>
  <si>
    <t>ปริมาณและราคางานก่อสร้าง</t>
  </si>
  <si>
    <t>การแบ่งงวดงานและงวดเงิน</t>
  </si>
  <si>
    <t>รวมทั้งสิ้น</t>
  </si>
  <si>
    <t>ผลผลิต ……….</t>
  </si>
  <si>
    <t>สิ่งก่อสร้างผูกพันใหม่</t>
  </si>
  <si>
    <t>สิ่งก่อสร้างปีเดียว</t>
  </si>
  <si>
    <t>หน่วย : บาท</t>
  </si>
  <si>
    <t>งบประมาณ</t>
  </si>
  <si>
    <t>รายการก่อสร้าง/ปรับปรุง …………………………………………………………………………….</t>
  </si>
  <si>
    <t>รายการก่อสร้าง/ปรับปรุง.....................................................</t>
  </si>
  <si>
    <t>แบบฟอร์มการจัดทำคำขอตั้งงบลงทุนจากรัฐ</t>
  </si>
  <si>
    <t>ปี 2567 ผูกพันงบประมาณ</t>
  </si>
  <si>
    <t xml:space="preserve"> </t>
  </si>
  <si>
    <t>9. การตั้งงบประมาณ/ประมาณการเบิกจ่าย</t>
  </si>
  <si>
    <t xml:space="preserve">แผนงาน </t>
  </si>
  <si>
    <t>รายละเอียด</t>
  </si>
  <si>
    <t>ตามแผน</t>
  </si>
  <si>
    <t>1.ประมาณการ/</t>
  </si>
  <si>
    <t>งบประมาณ  (ตามสัญญา)</t>
  </si>
  <si>
    <t>เบิกจ่ายจริง</t>
  </si>
  <si>
    <t>ผลผลิต</t>
  </si>
  <si>
    <t>2.ดำเนินการจริง</t>
  </si>
  <si>
    <t>ตั้งไว้</t>
  </si>
  <si>
    <t>งบประมาณสะสม</t>
  </si>
  <si>
    <t>จำนวนงวด</t>
  </si>
  <si>
    <t>เบิกจ่ายแต่ละปี</t>
  </si>
  <si>
    <t>เบิกจ่ายสะสม</t>
  </si>
  <si>
    <t>คงเหลือ</t>
  </si>
  <si>
    <t xml:space="preserve">รายการ                  </t>
  </si>
  <si>
    <t xml:space="preserve">1 ออกแบบรูปรายการ </t>
  </si>
  <si>
    <t>งวด</t>
  </si>
  <si>
    <t>(1)</t>
  </si>
  <si>
    <t>(2)</t>
  </si>
  <si>
    <t>(3)</t>
  </si>
  <si>
    <t>(4)</t>
  </si>
  <si>
    <t>(5)=(2)-(4)</t>
  </si>
  <si>
    <t xml:space="preserve"> ปีงบประมาณ</t>
  </si>
  <si>
    <t xml:space="preserve">เงิน </t>
  </si>
  <si>
    <t>เงิน</t>
  </si>
  <si>
    <t>2 ประกวดราคา</t>
  </si>
  <si>
    <t>นอกงบประมาณ</t>
  </si>
  <si>
    <t>3 สงป. อนุมัติ</t>
  </si>
  <si>
    <t>4 เสนอ ครม.</t>
  </si>
  <si>
    <t>5 เซ็นสัญญา</t>
  </si>
  <si>
    <t>6 เริ่มก่อสร้าง</t>
  </si>
  <si>
    <t xml:space="preserve">2. เหตุผลความจำเป็น  </t>
  </si>
  <si>
    <t>3.ลักษณะอาคาร</t>
  </si>
  <si>
    <t>4.สถานที่ก่อสร้าง</t>
  </si>
  <si>
    <t>5.วงเงินค่าก่อสร้าง</t>
  </si>
  <si>
    <t xml:space="preserve">1. งานอาคาร     </t>
  </si>
  <si>
    <t xml:space="preserve">    ประเภทงานอาคาร</t>
  </si>
  <si>
    <t xml:space="preserve"> (FACTOR - F )  F=1.1668</t>
  </si>
  <si>
    <t>รวมรายการ ที่ 1 + (FACTOR - F )</t>
  </si>
  <si>
    <t>2. ประเภทงานครุภัณฑ์</t>
  </si>
  <si>
    <t>2.1 หมวดงานครุภัณฑ์ไฟฟ้าและสื่อสาร</t>
  </si>
  <si>
    <t>2.2 หมวดงานระบบปรับอากาศและระบายอากาศ</t>
  </si>
  <si>
    <t>2.3 หมวดงานระบบลิฟต์โดยสาร</t>
  </si>
  <si>
    <t>2.4 หมวดงานครุภัณฑ์</t>
  </si>
  <si>
    <t>2.5 หมวดงานโสตทัศนูปกรณ์</t>
  </si>
  <si>
    <t>2.6 หมวดงานครุภัณฑ์สุขาภิบาล</t>
  </si>
  <si>
    <t>รวมงานครุภัณฑ์</t>
  </si>
  <si>
    <t xml:space="preserve"> (FACTOR - F ) F=1.0700</t>
  </si>
  <si>
    <t>รวมรายการ ที่ 2 + (FACTOR - F )</t>
  </si>
  <si>
    <t xml:space="preserve">                รวมเป็นเงินทั้งสิ้น</t>
  </si>
  <si>
    <t xml:space="preserve"> (รวมงาน 1+2)</t>
  </si>
  <si>
    <t>คณะกรรมการเห็นชอบราคากลาง จำนวน</t>
  </si>
  <si>
    <t>จัดหาผู้รับจ้างได้ในวงเงิน</t>
  </si>
  <si>
    <t xml:space="preserve">6.ระยะเวลาการดำเนินการ </t>
  </si>
  <si>
    <t>ปีงบ</t>
  </si>
  <si>
    <t>แผนงวดงาน</t>
  </si>
  <si>
    <t>ผลการดำเนินงาน</t>
  </si>
  <si>
    <t>ประมาณ</t>
  </si>
  <si>
    <t>วันส่งมอบ</t>
  </si>
  <si>
    <t>หักเงินค่าจ้างล่วงหน้า</t>
  </si>
  <si>
    <t>จำนวนเงินที่ต้องจ่ายจริง</t>
  </si>
  <si>
    <t>แผนการเบิกจ่าย</t>
  </si>
  <si>
    <t>แผนการเบิกจ่ายสะสม</t>
  </si>
  <si>
    <t>การเบิกจ่าย</t>
  </si>
  <si>
    <t>วันที่เบิกจ่าย</t>
  </si>
  <si>
    <t>ที่ขอตั้ง</t>
  </si>
  <si>
    <t>วัน</t>
  </si>
  <si>
    <t>เงินงบประมาณ</t>
  </si>
  <si>
    <t xml:space="preserve">เงินนอกงบฯ </t>
  </si>
  <si>
    <t>งานจริง</t>
  </si>
  <si>
    <t>เงินนอกงบฯ</t>
  </si>
  <si>
    <t>จริงสะสม</t>
  </si>
  <si>
    <t>ต่อไป</t>
  </si>
  <si>
    <t xml:space="preserve">รวมทั้งสิ้น </t>
  </si>
  <si>
    <t xml:space="preserve"> (เกณฑ์อาคารประเภทอาคาร คสล.สูง ... ชั้น ตอกเสาเข็ม ราคา ..... บาท ต่อตารางเมตร)</t>
  </si>
  <si>
    <t>8. การดำเนินการและงวดงาน    ระยะเวลา ........วัน....... งวดงาน</t>
  </si>
  <si>
    <t>ระยะเวลา ........วัน....... งวดงาน</t>
  </si>
  <si>
    <t>รายละเอียดงวดงานและงวดเงิน</t>
  </si>
  <si>
    <t>งวดงาน งวดที่</t>
  </si>
  <si>
    <t>Factor F........</t>
  </si>
  <si>
    <t>(1)    คำสั่งแต่งตั้งคณะกรรมการกำหนดราคากลาง</t>
  </si>
  <si>
    <t>(2)    คำสั่งแต่งตั้งคณะกรรมการกำหนดรายละเอียดขอบเขตงาน (TOR.)</t>
  </si>
  <si>
    <t>(3)    บัญชีรายการปริมาณก่อสร้าง (B.O.Q.)</t>
  </si>
  <si>
    <t>(4)    การแบ่งงวดงานและการเบิกจ่ายเงิน</t>
  </si>
  <si>
    <t>(5)    รูปแบบรายการก่อสร้างขนาดกระดาษ A3</t>
  </si>
  <si>
    <t>สิ่งก่อสร้าง   ทุกรายการให้จัดส่งเอกสารเพื่อประกอบการพิจารณาให้ครบถ้วน ดังนี้</t>
  </si>
  <si>
    <t>ปี 2566 ตั้งงบประมาณ</t>
  </si>
  <si>
    <t>ปี 2568 ผูกพันงบประมาณ</t>
  </si>
  <si>
    <t>ชื่อ-สกุล.......................................</t>
  </si>
  <si>
    <t>ตำแหน่ง....................................</t>
  </si>
  <si>
    <t>เบอร์โทร........................................</t>
  </si>
  <si>
    <t xml:space="preserve">รายการครุภัณฑ์    กำหนดให้ใช้ชื่อรายการครุภัณฑ์เป็นภาษาไทยเท่านั้น และวงเล็บชื่อภาษาอังกฤษไว้ด้านหลัง การเรียงลำดับรายการให้เรียงตามลำดับความสำคัญ </t>
  </si>
  <si>
    <t>(1)    คำสั่งแต่งตั้งคณะกรรมการกำหนดคุณลักษณะเฉพาะพัสดุ (spec.)</t>
  </si>
  <si>
    <t>(2)    รายละเอียดคุณลักษณะเฉพาะ (spec.) ของรายการครุภัณฑ์</t>
  </si>
  <si>
    <t>(3)    ใบเสนอราคารายการครุภัณฑ์จากผู้ประกอบการอย่างน้อย 3 ราย (วันที่ในใบเสนอราคาย้อนหลังไม่เกิน 6 เดือน)</t>
  </si>
  <si>
    <t>เอกสารทุกหน้า ให้ประทับตรา มวล.และลงนามกำกับทุกหน้า</t>
  </si>
  <si>
    <t>ระยะเวลา</t>
  </si>
  <si>
    <t>ก่อสร้าง</t>
  </si>
  <si>
    <t>(วัน)</t>
  </si>
  <si>
    <t>พื้นที่ใช้สอย</t>
  </si>
  <si>
    <t>(ตร.ม.)</t>
  </si>
  <si>
    <t>(งวด)</t>
  </si>
  <si>
    <t>(สิ่งก่อสร้างปีเดียว กำหนดเวลา 270 วัน (9 เดือน) วงเงินไม่เกิน 80 ล้านบาท</t>
  </si>
  <si>
    <t>ผลสัมฤทธิ์ / ประโยชน์ที่คาดว่าจะได้รับ...........................................</t>
  </si>
  <si>
    <t>ถ้าหากไม่ได้รับการจัดสรรงบประมาณในครั้งนี้...........................</t>
  </si>
  <si>
    <t>หัวข้อที่ระบายแถบสี</t>
  </si>
  <si>
    <t>แบบฟอร์มคำขอตั้ง  รายการก่อสร้าง ปีงบประมาณ พ.ศ. 2567</t>
  </si>
  <si>
    <t>ขอตั้งงบประมาณปี 2567</t>
  </si>
  <si>
    <t>2570 - จบ</t>
  </si>
  <si>
    <t>แบบฟอร์มคำขอตั้ง รายการครุภัณฑ์ ปีงบประมาณ พ.ศ. 2567</t>
  </si>
  <si>
    <t>(6)    รายการครุภัณฑ์ (ถ้ามี) ใบเสนอราคาจากผู้ประกอบการอย่างน้อย 3 ราย (วันที่ในใบเสนอราคาย้อนหลังไม่เกิน 6 เดือน)</t>
  </si>
  <si>
    <t>(5)    กรณีการจัดหาระบบคอมพิวเตอร์และอุปกรณ์ประกอบที่มีมูลค่าณเกิน 100 ล้านบาท ต้องได้รับอนุมัติจากคณะกรรมการจัดหาระบบคอมพิวเตอร์ของรัฐ กระทรวงดิจิทัลเพื่อเศรษฐกิจและสังคมก่อน</t>
  </si>
  <si>
    <t>ขอความกรุณาจากหน่วยงานผู้รับผิดชอบจัดทำข้อมูลส่งไปยังส่วนอาคารสถานที่</t>
  </si>
  <si>
    <t>แบบฟอร์ม</t>
  </si>
  <si>
    <t>การจัดทำคำขอตั้งงบลงทุนจากรัฐ</t>
  </si>
  <si>
    <t xml:space="preserve">(4) กรณีการจัดหาระบบคอมพิวเตอร์และอุปกรณ์ประกอบที่มีมูลค่าไม่เกิน 100 ล้านบาท ให้แนบแบบฟอร์มการจัดหาระบบคอมพิวเตอร์และอุปกรณ์ประกอบของ กระทรวงการอุดมศึกษา วิทยาศาสตร์ วิจัยและนวัตกรรมที่มีมูลค่าไม่เกิน 100 ล้านบาท มาด้วย
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</si>
</sst>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0_-;\-* #,##0.0000_-;_-* &quot;-&quot;??_-;_-@_-"/>
    <numFmt numFmtId="192" formatCode="_-* #,##0_-;\-* #,##0_-;_-* &quot;-&quot;??_-;_-@_-"/>
    <numFmt numFmtId="193" formatCode="_-* #,##0.00000_-;\-* #,##0.00000_-;_-* &quot;-&quot;??_-;_-@_-"/>
    <numFmt numFmtId="194" formatCode="_(* #,##0_);_(* \(#,##0\);_(* &quot;-&quot;??_);_(@_)"/>
    <numFmt numFmtId="195" formatCode="_(* #,##0.00_);_(* \(#,##0.00\);_(* &quot;-&quot;??_);_(@_)"/>
    <numFmt numFmtId="196" formatCode="dd\ ดดด\ bb"/>
    <numFmt numFmtId="197" formatCode="_-* #,##0.00_-;\-* #,##0.00_-;_-* &quot;-&quot;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6"/>
      <name val="AngsanaUPC"/>
      <family val="1"/>
    </font>
    <font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26"/>
      <name val="Cordia New"/>
      <family val="0"/>
    </font>
    <font>
      <sz val="14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</cellStyleXfs>
  <cellXfs count="39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right" indent="2"/>
    </xf>
    <xf numFmtId="191" fontId="60" fillId="0" borderId="10" xfId="42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left" inden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49" fontId="60" fillId="0" borderId="0" xfId="0" applyNumberFormat="1" applyFont="1" applyAlignment="1">
      <alignment horizontal="left"/>
    </xf>
    <xf numFmtId="0" fontId="60" fillId="0" borderId="11" xfId="0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0" xfId="0" applyFont="1" applyBorder="1" applyAlignment="1">
      <alignment horizontal="center"/>
    </xf>
    <xf numFmtId="43" fontId="3" fillId="0" borderId="12" xfId="42" applyFont="1" applyFill="1" applyBorder="1" applyAlignment="1">
      <alignment horizontal="center" shrinkToFit="1"/>
    </xf>
    <xf numFmtId="0" fontId="6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60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43" fontId="3" fillId="0" borderId="10" xfId="42" applyFont="1" applyFill="1" applyBorder="1" applyAlignment="1">
      <alignment horizontal="center" shrinkToFit="1"/>
    </xf>
    <xf numFmtId="0" fontId="60" fillId="0" borderId="18" xfId="0" applyFont="1" applyBorder="1" applyAlignment="1">
      <alignment horizontal="center"/>
    </xf>
    <xf numFmtId="191" fontId="61" fillId="16" borderId="10" xfId="42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92" fontId="3" fillId="0" borderId="10" xfId="42" applyNumberFormat="1" applyFont="1" applyBorder="1" applyAlignment="1">
      <alignment horizontal="center"/>
    </xf>
    <xf numFmtId="191" fontId="61" fillId="0" borderId="10" xfId="42" applyNumberFormat="1" applyFont="1" applyBorder="1" applyAlignment="1">
      <alignment/>
    </xf>
    <xf numFmtId="193" fontId="60" fillId="0" borderId="0" xfId="0" applyNumberFormat="1" applyFont="1" applyAlignment="1">
      <alignment/>
    </xf>
    <xf numFmtId="191" fontId="4" fillId="0" borderId="10" xfId="42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0" fontId="60" fillId="0" borderId="19" xfId="0" applyFont="1" applyBorder="1" applyAlignment="1">
      <alignment/>
    </xf>
    <xf numFmtId="0" fontId="61" fillId="0" borderId="11" xfId="0" applyFont="1" applyBorder="1" applyAlignment="1">
      <alignment horizontal="left" indent="1"/>
    </xf>
    <xf numFmtId="191" fontId="60" fillId="0" borderId="11" xfId="42" applyNumberFormat="1" applyFont="1" applyBorder="1" applyAlignment="1">
      <alignment/>
    </xf>
    <xf numFmtId="0" fontId="4" fillId="16" borderId="10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43" fontId="3" fillId="0" borderId="19" xfId="42" applyFont="1" applyFill="1" applyBorder="1" applyAlignment="1">
      <alignment horizontal="center" shrinkToFit="1"/>
    </xf>
    <xf numFmtId="0" fontId="61" fillId="0" borderId="0" xfId="0" applyFont="1" applyAlignment="1">
      <alignment horizontal="justify"/>
    </xf>
    <xf numFmtId="0" fontId="60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63" fillId="0" borderId="0" xfId="61" applyFont="1">
      <alignment/>
      <protection/>
    </xf>
    <xf numFmtId="37" fontId="63" fillId="0" borderId="0" xfId="61" applyNumberFormat="1" applyFont="1" applyProtection="1">
      <alignment/>
      <protection/>
    </xf>
    <xf numFmtId="37" fontId="63" fillId="0" borderId="0" xfId="61" applyNumberFormat="1" applyFont="1" applyAlignment="1" applyProtection="1">
      <alignment horizontal="left"/>
      <protection/>
    </xf>
    <xf numFmtId="43" fontId="63" fillId="0" borderId="0" xfId="61" applyNumberFormat="1" applyFont="1" applyAlignment="1">
      <alignment horizontal="center"/>
      <protection/>
    </xf>
    <xf numFmtId="37" fontId="63" fillId="0" borderId="0" xfId="61" applyNumberFormat="1" applyFont="1">
      <alignment/>
      <protection/>
    </xf>
    <xf numFmtId="43" fontId="63" fillId="0" borderId="0" xfId="61" applyNumberFormat="1" applyFont="1" applyAlignment="1" applyProtection="1">
      <alignment horizontal="center"/>
      <protection/>
    </xf>
    <xf numFmtId="37" fontId="63" fillId="0" borderId="0" xfId="61" applyNumberFormat="1" applyFont="1" applyAlignment="1" applyProtection="1" quotePrefix="1">
      <alignment horizontal="left"/>
      <protection/>
    </xf>
    <xf numFmtId="37" fontId="63" fillId="0" borderId="0" xfId="61" applyNumberFormat="1" applyFont="1" applyBorder="1" applyAlignment="1" applyProtection="1">
      <alignment horizontal="left"/>
      <protection/>
    </xf>
    <xf numFmtId="0" fontId="63" fillId="0" borderId="0" xfId="60" applyFont="1">
      <alignment/>
      <protection/>
    </xf>
    <xf numFmtId="37" fontId="63" fillId="0" borderId="19" xfId="61" applyNumberFormat="1" applyFont="1" applyBorder="1" applyAlignment="1" applyProtection="1">
      <alignment horizontal="center"/>
      <protection/>
    </xf>
    <xf numFmtId="37" fontId="63" fillId="0" borderId="19" xfId="61" applyNumberFormat="1" applyFont="1" applyBorder="1" applyAlignment="1" applyProtection="1">
      <alignment horizontal="center" shrinkToFit="1"/>
      <protection/>
    </xf>
    <xf numFmtId="37" fontId="63" fillId="0" borderId="0" xfId="61" applyNumberFormat="1" applyFont="1" applyBorder="1" applyProtection="1">
      <alignment/>
      <protection/>
    </xf>
    <xf numFmtId="37" fontId="63" fillId="0" borderId="19" xfId="61" applyNumberFormat="1" applyFont="1" applyBorder="1" applyAlignment="1" applyProtection="1">
      <alignment shrinkToFit="1"/>
      <protection/>
    </xf>
    <xf numFmtId="37" fontId="63" fillId="0" borderId="0" xfId="61" applyNumberFormat="1" applyFont="1" applyAlignment="1">
      <alignment shrinkToFit="1"/>
      <protection/>
    </xf>
    <xf numFmtId="37" fontId="63" fillId="0" borderId="0" xfId="62" applyNumberFormat="1" applyFont="1" applyProtection="1">
      <alignment/>
      <protection/>
    </xf>
    <xf numFmtId="37" fontId="63" fillId="0" borderId="12" xfId="61" applyNumberFormat="1" applyFont="1" applyBorder="1" applyAlignment="1" applyProtection="1">
      <alignment horizontal="center"/>
      <protection/>
    </xf>
    <xf numFmtId="37" fontId="63" fillId="0" borderId="12" xfId="61" applyNumberFormat="1" applyFont="1" applyBorder="1" applyAlignment="1" applyProtection="1">
      <alignment horizontal="center" shrinkToFit="1"/>
      <protection/>
    </xf>
    <xf numFmtId="37" fontId="63" fillId="0" borderId="11" xfId="61" applyNumberFormat="1" applyFont="1" applyBorder="1" applyAlignment="1" applyProtection="1">
      <alignment shrinkToFit="1"/>
      <protection/>
    </xf>
    <xf numFmtId="0" fontId="63" fillId="0" borderId="19" xfId="61" applyFont="1" applyBorder="1" applyAlignment="1" applyProtection="1">
      <alignment horizontal="center" shrinkToFit="1"/>
      <protection/>
    </xf>
    <xf numFmtId="43" fontId="63" fillId="0" borderId="10" xfId="61" applyNumberFormat="1" applyFont="1" applyBorder="1" applyAlignment="1" applyProtection="1">
      <alignment horizontal="center" shrinkToFit="1"/>
      <protection/>
    </xf>
    <xf numFmtId="37" fontId="63" fillId="0" borderId="10" xfId="61" applyNumberFormat="1" applyFont="1" applyBorder="1" applyAlignment="1" applyProtection="1">
      <alignment shrinkToFit="1"/>
      <protection/>
    </xf>
    <xf numFmtId="37" fontId="63" fillId="0" borderId="10" xfId="61" applyNumberFormat="1" applyFont="1" applyBorder="1" applyAlignment="1">
      <alignment horizontal="center" shrinkToFit="1"/>
      <protection/>
    </xf>
    <xf numFmtId="0" fontId="63" fillId="0" borderId="10" xfId="61" applyFont="1" applyBorder="1" applyAlignment="1">
      <alignment horizontal="center" shrinkToFit="1"/>
      <protection/>
    </xf>
    <xf numFmtId="37" fontId="63" fillId="0" borderId="12" xfId="61" applyNumberFormat="1" applyFont="1" applyBorder="1" applyAlignment="1">
      <alignment horizontal="center" shrinkToFit="1"/>
      <protection/>
    </xf>
    <xf numFmtId="37" fontId="63" fillId="0" borderId="10" xfId="61" applyNumberFormat="1" applyFont="1" applyBorder="1" applyAlignment="1" applyProtection="1">
      <alignment horizontal="left"/>
      <protection/>
    </xf>
    <xf numFmtId="37" fontId="63" fillId="0" borderId="10" xfId="61" applyNumberFormat="1" applyFont="1" applyBorder="1" applyAlignment="1" applyProtection="1">
      <alignment horizontal="center"/>
      <protection/>
    </xf>
    <xf numFmtId="0" fontId="63" fillId="0" borderId="12" xfId="61" applyFont="1" applyBorder="1" applyAlignment="1">
      <alignment shrinkToFit="1"/>
      <protection/>
    </xf>
    <xf numFmtId="0" fontId="63" fillId="0" borderId="12" xfId="61" applyFont="1" applyBorder="1" applyAlignment="1">
      <alignment horizontal="center" shrinkToFit="1"/>
      <protection/>
    </xf>
    <xf numFmtId="43" fontId="63" fillId="0" borderId="10" xfId="61" applyNumberFormat="1" applyFont="1" applyBorder="1" applyAlignment="1" applyProtection="1" quotePrefix="1">
      <alignment horizontal="center" shrinkToFit="1"/>
      <protection/>
    </xf>
    <xf numFmtId="37" fontId="63" fillId="0" borderId="10" xfId="61" applyNumberFormat="1" applyFont="1" applyBorder="1" applyAlignment="1" applyProtection="1" quotePrefix="1">
      <alignment horizontal="center" shrinkToFit="1"/>
      <protection/>
    </xf>
    <xf numFmtId="37" fontId="63" fillId="0" borderId="12" xfId="61" applyNumberFormat="1" applyFont="1" applyBorder="1" applyAlignment="1" applyProtection="1" quotePrefix="1">
      <alignment horizontal="center" shrinkToFit="1"/>
      <protection/>
    </xf>
    <xf numFmtId="37" fontId="63" fillId="0" borderId="19" xfId="61" applyNumberFormat="1" applyFont="1" applyBorder="1" applyAlignment="1" applyProtection="1">
      <alignment horizontal="center" vertical="center"/>
      <protection/>
    </xf>
    <xf numFmtId="49" fontId="63" fillId="0" borderId="10" xfId="61" applyNumberFormat="1" applyFont="1" applyBorder="1" applyAlignment="1" applyProtection="1">
      <alignment horizontal="center"/>
      <protection/>
    </xf>
    <xf numFmtId="37" fontId="63" fillId="0" borderId="0" xfId="61" applyNumberFormat="1" applyFont="1" applyBorder="1" applyAlignment="1" applyProtection="1">
      <alignment horizontal="center"/>
      <protection/>
    </xf>
    <xf numFmtId="37" fontId="63" fillId="0" borderId="10" xfId="61" applyNumberFormat="1" applyFont="1" applyBorder="1" applyAlignment="1" applyProtection="1">
      <alignment horizontal="center" shrinkToFit="1"/>
      <protection/>
    </xf>
    <xf numFmtId="0" fontId="63" fillId="0" borderId="10" xfId="61" applyFont="1" applyBorder="1" applyAlignment="1" applyProtection="1">
      <alignment horizontal="center" shrinkToFit="1"/>
      <protection/>
    </xf>
    <xf numFmtId="192" fontId="63" fillId="0" borderId="10" xfId="44" applyNumberFormat="1" applyFont="1" applyBorder="1" applyAlignment="1" applyProtection="1">
      <alignment horizontal="center" shrinkToFit="1"/>
      <protection/>
    </xf>
    <xf numFmtId="192" fontId="63" fillId="0" borderId="10" xfId="44" applyNumberFormat="1" applyFont="1" applyBorder="1" applyAlignment="1">
      <alignment shrinkToFit="1"/>
    </xf>
    <xf numFmtId="37" fontId="63" fillId="0" borderId="10" xfId="61" applyNumberFormat="1" applyFont="1" applyBorder="1" applyAlignment="1">
      <alignment shrinkToFit="1"/>
      <protection/>
    </xf>
    <xf numFmtId="3" fontId="63" fillId="0" borderId="0" xfId="61" applyNumberFormat="1" applyFont="1">
      <alignment/>
      <protection/>
    </xf>
    <xf numFmtId="37" fontId="63" fillId="0" borderId="12" xfId="61" applyNumberFormat="1" applyFont="1" applyBorder="1" applyAlignment="1" applyProtection="1">
      <alignment horizontal="center" vertical="center"/>
      <protection/>
    </xf>
    <xf numFmtId="37" fontId="63" fillId="0" borderId="10" xfId="61" applyNumberFormat="1" applyFont="1" applyBorder="1" applyAlignment="1" applyProtection="1">
      <alignment horizontal="right" shrinkToFit="1"/>
      <protection/>
    </xf>
    <xf numFmtId="41" fontId="63" fillId="0" borderId="10" xfId="62" applyNumberFormat="1" applyFont="1" applyFill="1" applyBorder="1">
      <alignment/>
      <protection/>
    </xf>
    <xf numFmtId="41" fontId="63" fillId="0" borderId="10" xfId="44" applyNumberFormat="1" applyFont="1" applyBorder="1" applyAlignment="1" applyProtection="1">
      <alignment/>
      <protection/>
    </xf>
    <xf numFmtId="0" fontId="63" fillId="0" borderId="10" xfId="61" applyFont="1" applyBorder="1">
      <alignment/>
      <protection/>
    </xf>
    <xf numFmtId="0" fontId="63" fillId="0" borderId="10" xfId="61" applyFont="1" applyBorder="1" applyAlignment="1">
      <alignment horizontal="center"/>
      <protection/>
    </xf>
    <xf numFmtId="49" fontId="63" fillId="0" borderId="0" xfId="61" applyNumberFormat="1" applyFont="1" applyBorder="1" applyAlignment="1" applyProtection="1">
      <alignment horizontal="center"/>
      <protection/>
    </xf>
    <xf numFmtId="196" fontId="63" fillId="0" borderId="10" xfId="61" applyNumberFormat="1" applyFont="1" applyBorder="1" applyAlignment="1">
      <alignment horizontal="center"/>
      <protection/>
    </xf>
    <xf numFmtId="0" fontId="63" fillId="0" borderId="0" xfId="61" applyFont="1" applyBorder="1">
      <alignment/>
      <protection/>
    </xf>
    <xf numFmtId="17" fontId="63" fillId="0" borderId="0" xfId="61" applyNumberFormat="1" applyFont="1" applyBorder="1" applyAlignment="1" quotePrefix="1">
      <alignment horizontal="center"/>
      <protection/>
    </xf>
    <xf numFmtId="0" fontId="63" fillId="0" borderId="10" xfId="61" applyFont="1" applyBorder="1" applyAlignment="1">
      <alignment shrinkToFit="1"/>
      <protection/>
    </xf>
    <xf numFmtId="194" fontId="63" fillId="0" borderId="10" xfId="44" applyNumberFormat="1" applyFont="1" applyBorder="1" applyAlignment="1">
      <alignment shrinkToFit="1"/>
    </xf>
    <xf numFmtId="37" fontId="63" fillId="0" borderId="10" xfId="62" applyNumberFormat="1" applyFont="1" applyBorder="1" applyAlignment="1" applyProtection="1">
      <alignment horizontal="left"/>
      <protection/>
    </xf>
    <xf numFmtId="43" fontId="63" fillId="0" borderId="10" xfId="78" applyNumberFormat="1" applyFont="1" applyBorder="1" applyAlignment="1" applyProtection="1">
      <alignment/>
      <protection/>
    </xf>
    <xf numFmtId="192" fontId="63" fillId="0" borderId="10" xfId="44" applyNumberFormat="1" applyFont="1" applyBorder="1" applyAlignment="1" applyProtection="1">
      <alignment/>
      <protection/>
    </xf>
    <xf numFmtId="43" fontId="63" fillId="0" borderId="10" xfId="44" applyNumberFormat="1" applyFont="1" applyBorder="1" applyAlignment="1" applyProtection="1">
      <alignment/>
      <protection/>
    </xf>
    <xf numFmtId="194" fontId="63" fillId="0" borderId="0" xfId="77" applyNumberFormat="1" applyFont="1" applyBorder="1" applyAlignment="1">
      <alignment/>
    </xf>
    <xf numFmtId="0" fontId="63" fillId="0" borderId="0" xfId="61" applyFont="1" applyAlignment="1">
      <alignment shrinkToFit="1"/>
      <protection/>
    </xf>
    <xf numFmtId="43" fontId="63" fillId="0" borderId="0" xfId="61" applyNumberFormat="1" applyFont="1" applyAlignment="1">
      <alignment horizontal="center" shrinkToFit="1"/>
      <protection/>
    </xf>
    <xf numFmtId="37" fontId="63" fillId="0" borderId="0" xfId="61" applyNumberFormat="1" applyFont="1" applyBorder="1" applyAlignment="1">
      <alignment shrinkToFit="1"/>
      <protection/>
    </xf>
    <xf numFmtId="0" fontId="64" fillId="0" borderId="10" xfId="61" applyFont="1" applyBorder="1">
      <alignment/>
      <protection/>
    </xf>
    <xf numFmtId="192" fontId="64" fillId="0" borderId="10" xfId="44" applyNumberFormat="1" applyFont="1" applyBorder="1" applyAlignment="1" applyProtection="1">
      <alignment/>
      <protection/>
    </xf>
    <xf numFmtId="17" fontId="63" fillId="0" borderId="0" xfId="61" applyNumberFormat="1" applyFont="1">
      <alignment/>
      <protection/>
    </xf>
    <xf numFmtId="37" fontId="63" fillId="0" borderId="0" xfId="61" applyNumberFormat="1" applyFont="1" applyProtection="1">
      <alignment/>
      <protection locked="0"/>
    </xf>
    <xf numFmtId="43" fontId="63" fillId="0" borderId="0" xfId="61" applyNumberFormat="1" applyFont="1">
      <alignment/>
      <protection/>
    </xf>
    <xf numFmtId="37" fontId="63" fillId="0" borderId="0" xfId="61" applyNumberFormat="1" applyFont="1" applyAlignment="1" applyProtection="1">
      <alignment horizontal="fill"/>
      <protection/>
    </xf>
    <xf numFmtId="0" fontId="63" fillId="0" borderId="0" xfId="60" applyFont="1" applyAlignment="1">
      <alignment vertical="top" shrinkToFit="1"/>
      <protection/>
    </xf>
    <xf numFmtId="192" fontId="63" fillId="0" borderId="0" xfId="61" applyNumberFormat="1" applyFont="1">
      <alignment/>
      <protection/>
    </xf>
    <xf numFmtId="0" fontId="63" fillId="0" borderId="0" xfId="60" applyFont="1" applyFill="1" applyAlignment="1">
      <alignment/>
      <protection/>
    </xf>
    <xf numFmtId="0" fontId="63" fillId="0" borderId="0" xfId="81" applyFont="1" applyFill="1" applyAlignment="1">
      <alignment/>
      <protection/>
    </xf>
    <xf numFmtId="41" fontId="63" fillId="0" borderId="0" xfId="61" applyNumberFormat="1" applyFont="1">
      <alignment/>
      <protection/>
    </xf>
    <xf numFmtId="196" fontId="63" fillId="0" borderId="0" xfId="61" applyNumberFormat="1" applyFont="1">
      <alignment/>
      <protection/>
    </xf>
    <xf numFmtId="37" fontId="63" fillId="0" borderId="0" xfId="61" applyNumberFormat="1" applyFont="1" applyAlignment="1" applyProtection="1">
      <alignment horizontal="center"/>
      <protection/>
    </xf>
    <xf numFmtId="4" fontId="63" fillId="0" borderId="0" xfId="44" applyNumberFormat="1" applyFont="1" applyFill="1" applyAlignment="1">
      <alignment/>
    </xf>
    <xf numFmtId="197" fontId="63" fillId="0" borderId="0" xfId="61" applyNumberFormat="1" applyFont="1">
      <alignment/>
      <protection/>
    </xf>
    <xf numFmtId="0" fontId="63" fillId="0" borderId="0" xfId="63" applyFont="1">
      <alignment/>
      <protection/>
    </xf>
    <xf numFmtId="195" fontId="63" fillId="0" borderId="0" xfId="61" applyNumberFormat="1" applyFont="1">
      <alignment/>
      <protection/>
    </xf>
    <xf numFmtId="195" fontId="63" fillId="0" borderId="0" xfId="44" applyNumberFormat="1" applyFont="1" applyAlignment="1">
      <alignment/>
    </xf>
    <xf numFmtId="0" fontId="63" fillId="0" borderId="0" xfId="61" applyNumberFormat="1" applyFont="1">
      <alignment/>
      <protection/>
    </xf>
    <xf numFmtId="4" fontId="63" fillId="0" borderId="0" xfId="61" applyNumberFormat="1" applyFont="1">
      <alignment/>
      <protection/>
    </xf>
    <xf numFmtId="192" fontId="63" fillId="0" borderId="0" xfId="42" applyNumberFormat="1" applyFont="1" applyAlignment="1">
      <alignment/>
    </xf>
    <xf numFmtId="37" fontId="63" fillId="0" borderId="0" xfId="61" applyNumberFormat="1" applyFont="1" applyAlignment="1" applyProtection="1">
      <alignment horizontal="left" vertical="top"/>
      <protection/>
    </xf>
    <xf numFmtId="49" fontId="10" fillId="0" borderId="0" xfId="65" applyNumberFormat="1" applyFont="1" applyBorder="1" applyAlignment="1">
      <alignment horizontal="left" vertical="top"/>
      <protection/>
    </xf>
    <xf numFmtId="0" fontId="10" fillId="0" borderId="0" xfId="61" applyFont="1" applyAlignment="1">
      <alignment vertical="top"/>
      <protection/>
    </xf>
    <xf numFmtId="4" fontId="10" fillId="0" borderId="0" xfId="61" applyNumberFormat="1" applyFont="1" applyAlignment="1">
      <alignment horizontal="right" vertical="top"/>
      <protection/>
    </xf>
    <xf numFmtId="0" fontId="63" fillId="0" borderId="0" xfId="61" applyFont="1" applyAlignment="1">
      <alignment vertical="top"/>
      <protection/>
    </xf>
    <xf numFmtId="43" fontId="63" fillId="0" borderId="0" xfId="61" applyNumberFormat="1" applyFont="1" applyAlignment="1">
      <alignment horizontal="center" vertical="top"/>
      <protection/>
    </xf>
    <xf numFmtId="37" fontId="63" fillId="0" borderId="0" xfId="61" applyNumberFormat="1" applyFont="1" applyAlignment="1">
      <alignment vertical="top"/>
      <protection/>
    </xf>
    <xf numFmtId="196" fontId="63" fillId="0" borderId="0" xfId="61" applyNumberFormat="1" applyFont="1" applyAlignment="1">
      <alignment vertical="top"/>
      <protection/>
    </xf>
    <xf numFmtId="0" fontId="10" fillId="0" borderId="0" xfId="65" applyFont="1" applyBorder="1" applyAlignment="1">
      <alignment horizontal="left"/>
      <protection/>
    </xf>
    <xf numFmtId="0" fontId="10" fillId="0" borderId="0" xfId="61" applyFont="1">
      <alignment/>
      <protection/>
    </xf>
    <xf numFmtId="4" fontId="10" fillId="0" borderId="0" xfId="61" applyNumberFormat="1" applyFont="1" applyAlignment="1">
      <alignment horizontal="right"/>
      <protection/>
    </xf>
    <xf numFmtId="195" fontId="63" fillId="0" borderId="0" xfId="44" applyNumberFormat="1" applyFont="1" applyAlignment="1">
      <alignment vertical="top"/>
    </xf>
    <xf numFmtId="4" fontId="63" fillId="0" borderId="0" xfId="61" applyNumberFormat="1" applyFont="1" applyBorder="1" applyAlignment="1">
      <alignment horizontal="right" vertical="top"/>
      <protection/>
    </xf>
    <xf numFmtId="15" fontId="63" fillId="0" borderId="0" xfId="61" applyNumberFormat="1" applyFont="1" applyBorder="1" applyAlignment="1" quotePrefix="1">
      <alignment horizontal="center" vertical="top"/>
      <protection/>
    </xf>
    <xf numFmtId="43" fontId="10" fillId="0" borderId="17" xfId="45" applyFont="1" applyBorder="1" applyAlignment="1">
      <alignment/>
    </xf>
    <xf numFmtId="0" fontId="63" fillId="0" borderId="0" xfId="61" applyFont="1" applyBorder="1" applyAlignment="1">
      <alignment vertical="top"/>
      <protection/>
    </xf>
    <xf numFmtId="4" fontId="10" fillId="0" borderId="20" xfId="61" applyNumberFormat="1" applyFont="1" applyBorder="1">
      <alignment/>
      <protection/>
    </xf>
    <xf numFmtId="15" fontId="63" fillId="0" borderId="0" xfId="61" applyNumberFormat="1" applyFont="1" applyBorder="1" applyAlignment="1">
      <alignment horizontal="center" vertical="top"/>
      <protection/>
    </xf>
    <xf numFmtId="43" fontId="63" fillId="0" borderId="0" xfId="61" applyNumberFormat="1" applyFont="1" applyAlignment="1">
      <alignment vertical="top"/>
      <protection/>
    </xf>
    <xf numFmtId="49" fontId="10" fillId="0" borderId="0" xfId="65" applyNumberFormat="1" applyFont="1" applyBorder="1" applyAlignment="1">
      <alignment horizontal="left" indent="1"/>
      <protection/>
    </xf>
    <xf numFmtId="43" fontId="10" fillId="0" borderId="0" xfId="45" applyFont="1" applyAlignment="1">
      <alignment horizontal="right"/>
    </xf>
    <xf numFmtId="4" fontId="10" fillId="0" borderId="0" xfId="61" applyNumberFormat="1" applyFont="1">
      <alignment/>
      <protection/>
    </xf>
    <xf numFmtId="43" fontId="10" fillId="0" borderId="0" xfId="45" applyFont="1" applyAlignment="1">
      <alignment/>
    </xf>
    <xf numFmtId="43" fontId="10" fillId="0" borderId="21" xfId="45" applyFont="1" applyBorder="1" applyAlignment="1">
      <alignment/>
    </xf>
    <xf numFmtId="4" fontId="10" fillId="0" borderId="17" xfId="61" applyNumberFormat="1" applyFont="1" applyBorder="1">
      <alignment/>
      <protection/>
    </xf>
    <xf numFmtId="4" fontId="10" fillId="0" borderId="22" xfId="61" applyNumberFormat="1" applyFont="1" applyBorder="1">
      <alignment/>
      <protection/>
    </xf>
    <xf numFmtId="0" fontId="10" fillId="0" borderId="0" xfId="65" applyFont="1" applyAlignment="1">
      <alignment horizontal="left" indent="2"/>
      <protection/>
    </xf>
    <xf numFmtId="43" fontId="10" fillId="0" borderId="0" xfId="45" applyNumberFormat="1" applyFont="1" applyAlignment="1">
      <alignment shrinkToFit="1"/>
    </xf>
    <xf numFmtId="0" fontId="63" fillId="0" borderId="0" xfId="65" applyFont="1" applyAlignment="1">
      <alignment horizontal="left" indent="2"/>
      <protection/>
    </xf>
    <xf numFmtId="4" fontId="63" fillId="0" borderId="0" xfId="61" applyNumberFormat="1" applyFont="1" applyAlignment="1">
      <alignment horizontal="right"/>
      <protection/>
    </xf>
    <xf numFmtId="0" fontId="63" fillId="0" borderId="0" xfId="65" applyFont="1" applyAlignment="1">
      <alignment horizontal="left"/>
      <protection/>
    </xf>
    <xf numFmtId="0" fontId="63" fillId="0" borderId="0" xfId="61" applyFont="1" applyBorder="1" applyAlignment="1">
      <alignment horizontal="center"/>
      <protection/>
    </xf>
    <xf numFmtId="2" fontId="63" fillId="0" borderId="0" xfId="61" applyNumberFormat="1" applyFont="1" applyBorder="1" applyAlignment="1">
      <alignment horizontal="center"/>
      <protection/>
    </xf>
    <xf numFmtId="15" fontId="63" fillId="0" borderId="0" xfId="61" applyNumberFormat="1" applyFont="1" applyBorder="1" applyAlignment="1" quotePrefix="1">
      <alignment horizontal="center"/>
      <protection/>
    </xf>
    <xf numFmtId="3" fontId="63" fillId="0" borderId="0" xfId="61" applyNumberFormat="1" applyFont="1" applyBorder="1">
      <alignment/>
      <protection/>
    </xf>
    <xf numFmtId="37" fontId="63" fillId="0" borderId="0" xfId="61" applyNumberFormat="1" applyFont="1" applyBorder="1">
      <alignment/>
      <protection/>
    </xf>
    <xf numFmtId="4" fontId="63" fillId="0" borderId="0" xfId="61" applyNumberFormat="1" applyFont="1" applyBorder="1">
      <alignment/>
      <protection/>
    </xf>
    <xf numFmtId="4" fontId="63" fillId="0" borderId="0" xfId="61" applyNumberFormat="1" applyFont="1" applyBorder="1" applyAlignment="1">
      <alignment horizontal="right"/>
      <protection/>
    </xf>
    <xf numFmtId="43" fontId="63" fillId="0" borderId="0" xfId="61" applyNumberFormat="1" applyFont="1" applyBorder="1" applyAlignment="1">
      <alignment horizontal="left"/>
      <protection/>
    </xf>
    <xf numFmtId="43" fontId="63" fillId="0" borderId="0" xfId="61" applyNumberFormat="1" applyFont="1" applyBorder="1" applyAlignment="1" quotePrefix="1">
      <alignment horizontal="left"/>
      <protection/>
    </xf>
    <xf numFmtId="43" fontId="63" fillId="0" borderId="0" xfId="61" applyNumberFormat="1" applyFont="1" applyBorder="1">
      <alignment/>
      <protection/>
    </xf>
    <xf numFmtId="0" fontId="63" fillId="0" borderId="19" xfId="62" applyFont="1" applyBorder="1" applyAlignment="1">
      <alignment horizontal="center"/>
      <protection/>
    </xf>
    <xf numFmtId="37" fontId="63" fillId="0" borderId="19" xfId="62" applyNumberFormat="1" applyFont="1" applyBorder="1" applyAlignment="1" applyProtection="1">
      <alignment vertical="center"/>
      <protection/>
    </xf>
    <xf numFmtId="0" fontId="63" fillId="0" borderId="11" xfId="62" applyFont="1" applyBorder="1" applyAlignment="1">
      <alignment horizontal="center"/>
      <protection/>
    </xf>
    <xf numFmtId="37" fontId="63" fillId="0" borderId="19" xfId="62" applyNumberFormat="1" applyFont="1" applyBorder="1" applyAlignment="1" applyProtection="1">
      <alignment horizontal="center"/>
      <protection/>
    </xf>
    <xf numFmtId="0" fontId="63" fillId="0" borderId="12" xfId="62" applyFont="1" applyBorder="1" applyAlignment="1">
      <alignment horizontal="center"/>
      <protection/>
    </xf>
    <xf numFmtId="37" fontId="63" fillId="0" borderId="12" xfId="62" applyNumberFormat="1" applyFont="1" applyBorder="1" applyAlignment="1" applyProtection="1">
      <alignment horizontal="center"/>
      <protection/>
    </xf>
    <xf numFmtId="43" fontId="63" fillId="0" borderId="12" xfId="62" applyNumberFormat="1" applyFont="1" applyBorder="1" applyAlignment="1" applyProtection="1">
      <alignment horizontal="center"/>
      <protection/>
    </xf>
    <xf numFmtId="37" fontId="63" fillId="0" borderId="10" xfId="62" applyNumberFormat="1" applyFont="1" applyBorder="1" applyAlignment="1" applyProtection="1">
      <alignment horizontal="center" shrinkToFit="1"/>
      <protection/>
    </xf>
    <xf numFmtId="37" fontId="63" fillId="0" borderId="12" xfId="62" applyNumberFormat="1" applyFont="1" applyBorder="1" applyAlignment="1" applyProtection="1">
      <alignment horizontal="center" shrinkToFit="1"/>
      <protection/>
    </xf>
    <xf numFmtId="0" fontId="63" fillId="0" borderId="10" xfId="62" applyFont="1" applyBorder="1" applyAlignment="1">
      <alignment horizontal="center"/>
      <protection/>
    </xf>
    <xf numFmtId="37" fontId="63" fillId="0" borderId="10" xfId="62" applyNumberFormat="1" applyFont="1" applyBorder="1" applyAlignment="1" applyProtection="1">
      <alignment horizontal="center"/>
      <protection/>
    </xf>
    <xf numFmtId="37" fontId="63" fillId="0" borderId="10" xfId="64" applyNumberFormat="1" applyFont="1" applyBorder="1" applyAlignment="1" applyProtection="1">
      <alignment horizontal="center"/>
      <protection/>
    </xf>
    <xf numFmtId="43" fontId="63" fillId="0" borderId="10" xfId="62" applyNumberFormat="1" applyFont="1" applyBorder="1" applyAlignment="1" applyProtection="1">
      <alignment vertical="center"/>
      <protection/>
    </xf>
    <xf numFmtId="192" fontId="63" fillId="0" borderId="10" xfId="42" applyNumberFormat="1" applyFont="1" applyBorder="1" applyAlignment="1" applyProtection="1">
      <alignment horizontal="right" vertical="top" shrinkToFit="1"/>
      <protection/>
    </xf>
    <xf numFmtId="192" fontId="63" fillId="0" borderId="10" xfId="42" applyNumberFormat="1" applyFont="1" applyBorder="1" applyAlignment="1">
      <alignment shrinkToFit="1"/>
    </xf>
    <xf numFmtId="192" fontId="63" fillId="0" borderId="10" xfId="42" applyNumberFormat="1" applyFont="1" applyBorder="1" applyAlignment="1">
      <alignment horizontal="center" shrinkToFit="1"/>
    </xf>
    <xf numFmtId="196" fontId="63" fillId="0" borderId="10" xfId="61" applyNumberFormat="1" applyFont="1" applyBorder="1" applyAlignment="1">
      <alignment horizontal="center" shrinkToFit="1"/>
      <protection/>
    </xf>
    <xf numFmtId="192" fontId="63" fillId="0" borderId="10" xfId="42" applyNumberFormat="1" applyFont="1" applyBorder="1" applyAlignment="1" applyProtection="1">
      <alignment horizontal="center" shrinkToFit="1"/>
      <protection/>
    </xf>
    <xf numFmtId="196" fontId="63" fillId="0" borderId="10" xfId="82" applyNumberFormat="1" applyFont="1" applyBorder="1" applyAlignment="1" quotePrefix="1">
      <alignment horizontal="center" shrinkToFit="1"/>
      <protection/>
    </xf>
    <xf numFmtId="2" fontId="63" fillId="0" borderId="10" xfId="62" applyNumberFormat="1" applyFont="1" applyBorder="1" applyAlignment="1">
      <alignment horizontal="center"/>
      <protection/>
    </xf>
    <xf numFmtId="192" fontId="63" fillId="0" borderId="10" xfId="42" applyNumberFormat="1" applyFont="1" applyFill="1" applyBorder="1" applyAlignment="1">
      <alignment shrinkToFit="1"/>
    </xf>
    <xf numFmtId="192" fontId="63" fillId="0" borderId="10" xfId="42" applyNumberFormat="1" applyFont="1" applyBorder="1" applyAlignment="1">
      <alignment horizontal="right" shrinkToFit="1"/>
    </xf>
    <xf numFmtId="196" fontId="63" fillId="0" borderId="10" xfId="62" applyNumberFormat="1" applyFont="1" applyBorder="1" applyAlignment="1" quotePrefix="1">
      <alignment horizontal="center"/>
      <protection/>
    </xf>
    <xf numFmtId="196" fontId="63" fillId="0" borderId="10" xfId="82" applyNumberFormat="1" applyFont="1" applyBorder="1" applyAlignment="1">
      <alignment horizontal="center" shrinkToFit="1"/>
      <protection/>
    </xf>
    <xf numFmtId="0" fontId="63" fillId="0" borderId="10" xfId="62" applyFont="1" applyFill="1" applyBorder="1" applyAlignment="1">
      <alignment horizontal="center"/>
      <protection/>
    </xf>
    <xf numFmtId="15" fontId="63" fillId="0" borderId="10" xfId="62" applyNumberFormat="1" applyFont="1" applyBorder="1" applyAlignment="1" quotePrefix="1">
      <alignment horizontal="center" shrinkToFit="1"/>
      <protection/>
    </xf>
    <xf numFmtId="4" fontId="63" fillId="0" borderId="10" xfId="62" applyNumberFormat="1" applyFont="1" applyBorder="1" applyAlignment="1">
      <alignment horizontal="right" shrinkToFit="1"/>
      <protection/>
    </xf>
    <xf numFmtId="196" fontId="63" fillId="0" borderId="10" xfId="62" applyNumberFormat="1" applyFont="1" applyFill="1" applyBorder="1" applyAlignment="1" quotePrefix="1">
      <alignment horizontal="center"/>
      <protection/>
    </xf>
    <xf numFmtId="15" fontId="63" fillId="0" borderId="10" xfId="62" applyNumberFormat="1" applyFont="1" applyFill="1" applyBorder="1" applyAlignment="1" quotePrefix="1">
      <alignment horizontal="center" shrinkToFit="1"/>
      <protection/>
    </xf>
    <xf numFmtId="41" fontId="63" fillId="0" borderId="10" xfId="62" applyNumberFormat="1" applyFont="1" applyFill="1" applyBorder="1" applyAlignment="1" quotePrefix="1">
      <alignment horizontal="center" shrinkToFit="1"/>
      <protection/>
    </xf>
    <xf numFmtId="4" fontId="63" fillId="0" borderId="10" xfId="62" applyNumberFormat="1" applyFont="1" applyBorder="1" applyAlignment="1">
      <alignment shrinkToFit="1"/>
      <protection/>
    </xf>
    <xf numFmtId="0" fontId="64" fillId="0" borderId="10" xfId="62" applyFont="1" applyBorder="1">
      <alignment/>
      <protection/>
    </xf>
    <xf numFmtId="0" fontId="64" fillId="0" borderId="10" xfId="62" applyFont="1" applyBorder="1" applyAlignment="1">
      <alignment horizontal="center"/>
      <protection/>
    </xf>
    <xf numFmtId="194" fontId="64" fillId="0" borderId="10" xfId="44" applyNumberFormat="1" applyFont="1" applyBorder="1" applyAlignment="1">
      <alignment horizontal="center"/>
    </xf>
    <xf numFmtId="195" fontId="64" fillId="0" borderId="10" xfId="44" applyNumberFormat="1" applyFont="1" applyBorder="1" applyAlignment="1">
      <alignment horizontal="center"/>
    </xf>
    <xf numFmtId="192" fontId="64" fillId="0" borderId="10" xfId="42" applyNumberFormat="1" applyFont="1" applyBorder="1" applyAlignment="1">
      <alignment horizontal="center" shrinkToFit="1"/>
    </xf>
    <xf numFmtId="192" fontId="64" fillId="0" borderId="10" xfId="61" applyNumberFormat="1" applyFont="1" applyBorder="1" applyAlignment="1">
      <alignment shrinkToFit="1"/>
      <protection/>
    </xf>
    <xf numFmtId="37" fontId="64" fillId="0" borderId="10" xfId="61" applyNumberFormat="1" applyFont="1" applyBorder="1" applyAlignment="1">
      <alignment shrinkToFit="1"/>
      <protection/>
    </xf>
    <xf numFmtId="0" fontId="64" fillId="0" borderId="10" xfId="62" applyFont="1" applyBorder="1" applyAlignment="1">
      <alignment shrinkToFit="1"/>
      <protection/>
    </xf>
    <xf numFmtId="3" fontId="64" fillId="0" borderId="10" xfId="62" applyNumberFormat="1" applyFont="1" applyBorder="1" applyAlignment="1">
      <alignment shrinkToFit="1"/>
      <protection/>
    </xf>
    <xf numFmtId="37" fontId="63" fillId="0" borderId="19" xfId="62" applyNumberFormat="1" applyFont="1" applyBorder="1" applyAlignment="1" applyProtection="1">
      <alignment horizontal="center" vertical="center"/>
      <protection/>
    </xf>
    <xf numFmtId="37" fontId="63" fillId="0" borderId="11" xfId="62" applyNumberFormat="1" applyFont="1" applyBorder="1" applyAlignment="1" applyProtection="1">
      <alignment horizontal="center" vertical="center"/>
      <protection/>
    </xf>
    <xf numFmtId="0" fontId="65" fillId="0" borderId="0" xfId="0" applyFont="1" applyAlignment="1">
      <alignment/>
    </xf>
    <xf numFmtId="0" fontId="5" fillId="33" borderId="0" xfId="80" applyFont="1" applyFill="1" applyBorder="1">
      <alignment/>
      <protection/>
    </xf>
    <xf numFmtId="0" fontId="5" fillId="0" borderId="0" xfId="80" applyFont="1" applyBorder="1">
      <alignment/>
      <protection/>
    </xf>
    <xf numFmtId="0" fontId="11" fillId="33" borderId="0" xfId="80" applyFont="1" applyFill="1" applyBorder="1" applyAlignment="1">
      <alignment horizontal="center"/>
      <protection/>
    </xf>
    <xf numFmtId="0" fontId="11" fillId="33" borderId="0" xfId="80" applyFont="1" applyFill="1" applyBorder="1" applyAlignment="1">
      <alignment horizontal="left"/>
      <protection/>
    </xf>
    <xf numFmtId="0" fontId="11" fillId="33" borderId="0" xfId="80" applyFont="1" applyFill="1" applyBorder="1">
      <alignment/>
      <protection/>
    </xf>
    <xf numFmtId="194" fontId="11" fillId="33" borderId="0" xfId="72" applyNumberFormat="1" applyFont="1" applyFill="1" applyBorder="1" applyAlignment="1">
      <alignment/>
    </xf>
    <xf numFmtId="0" fontId="11" fillId="0" borderId="0" xfId="80" applyFont="1" applyBorder="1">
      <alignment/>
      <protection/>
    </xf>
    <xf numFmtId="0" fontId="5" fillId="33" borderId="0" xfId="80" applyFont="1" applyFill="1" applyBorder="1" applyAlignment="1">
      <alignment horizontal="left"/>
      <protection/>
    </xf>
    <xf numFmtId="0" fontId="5" fillId="33" borderId="0" xfId="80" applyFont="1" applyFill="1" applyBorder="1" applyAlignment="1">
      <alignment horizontal="right"/>
      <protection/>
    </xf>
    <xf numFmtId="0" fontId="11" fillId="33" borderId="23" xfId="80" applyFont="1" applyFill="1" applyBorder="1" applyAlignment="1">
      <alignment horizontal="center"/>
      <protection/>
    </xf>
    <xf numFmtId="0" fontId="11" fillId="33" borderId="19" xfId="80" applyFont="1" applyFill="1" applyBorder="1" applyAlignment="1">
      <alignment horizontal="left"/>
      <protection/>
    </xf>
    <xf numFmtId="0" fontId="11" fillId="33" borderId="24" xfId="80" applyFont="1" applyFill="1" applyBorder="1" applyAlignment="1">
      <alignment horizontal="center"/>
      <protection/>
    </xf>
    <xf numFmtId="0" fontId="11" fillId="33" borderId="19" xfId="80" applyFont="1" applyFill="1" applyBorder="1" applyAlignment="1">
      <alignment horizontal="center"/>
      <protection/>
    </xf>
    <xf numFmtId="0" fontId="11" fillId="33" borderId="19" xfId="80" applyFont="1" applyFill="1" applyBorder="1" applyAlignment="1">
      <alignment horizontal="center" vertical="top" wrapText="1"/>
      <protection/>
    </xf>
    <xf numFmtId="0" fontId="12" fillId="33" borderId="19" xfId="80" applyFont="1" applyFill="1" applyBorder="1" applyAlignment="1" applyProtection="1">
      <alignment horizontal="center" vertical="center"/>
      <protection locked="0"/>
    </xf>
    <xf numFmtId="0" fontId="12" fillId="33" borderId="19" xfId="80" applyFont="1" applyFill="1" applyBorder="1" applyAlignment="1" applyProtection="1">
      <alignment horizontal="center"/>
      <protection locked="0"/>
    </xf>
    <xf numFmtId="0" fontId="11" fillId="33" borderId="14" xfId="80" applyFont="1" applyFill="1" applyBorder="1" applyAlignment="1">
      <alignment horizontal="center"/>
      <protection/>
    </xf>
    <xf numFmtId="0" fontId="11" fillId="33" borderId="11" xfId="80" applyFont="1" applyFill="1" applyBorder="1" applyAlignment="1">
      <alignment horizontal="center"/>
      <protection/>
    </xf>
    <xf numFmtId="0" fontId="11" fillId="33" borderId="0" xfId="80" applyFont="1" applyFill="1" applyBorder="1" applyAlignment="1">
      <alignment horizontal="center" vertical="center" wrapText="1"/>
      <protection/>
    </xf>
    <xf numFmtId="0" fontId="11" fillId="33" borderId="11" xfId="80" applyFont="1" applyFill="1" applyBorder="1" applyAlignment="1">
      <alignment horizontal="center" vertical="center" wrapText="1"/>
      <protection/>
    </xf>
    <xf numFmtId="0" fontId="10" fillId="33" borderId="19" xfId="80" applyFont="1" applyFill="1" applyBorder="1" applyAlignment="1">
      <alignment horizontal="center"/>
      <protection/>
    </xf>
    <xf numFmtId="0" fontId="12" fillId="33" borderId="11" xfId="80" applyFont="1" applyFill="1" applyBorder="1" applyAlignment="1" applyProtection="1">
      <alignment horizontal="center" vertical="center"/>
      <protection locked="0"/>
    </xf>
    <xf numFmtId="0" fontId="11" fillId="33" borderId="16" xfId="80" applyFont="1" applyFill="1" applyBorder="1" applyAlignment="1">
      <alignment horizontal="center"/>
      <protection/>
    </xf>
    <xf numFmtId="0" fontId="11" fillId="33" borderId="12" xfId="80" applyFont="1" applyFill="1" applyBorder="1" applyAlignment="1">
      <alignment horizontal="left"/>
      <protection/>
    </xf>
    <xf numFmtId="0" fontId="11" fillId="33" borderId="17" xfId="80" applyFont="1" applyFill="1" applyBorder="1" applyAlignment="1">
      <alignment horizontal="center"/>
      <protection/>
    </xf>
    <xf numFmtId="0" fontId="11" fillId="33" borderId="12" xfId="80" applyFont="1" applyFill="1" applyBorder="1" applyAlignment="1">
      <alignment horizontal="center"/>
      <protection/>
    </xf>
    <xf numFmtId="0" fontId="11" fillId="33" borderId="12" xfId="80" applyFont="1" applyFill="1" applyBorder="1">
      <alignment/>
      <protection/>
    </xf>
    <xf numFmtId="0" fontId="10" fillId="33" borderId="12" xfId="80" applyFont="1" applyFill="1" applyBorder="1" applyAlignment="1">
      <alignment horizontal="center"/>
      <protection/>
    </xf>
    <xf numFmtId="0" fontId="12" fillId="33" borderId="12" xfId="80" applyFont="1" applyFill="1" applyBorder="1" applyAlignment="1" applyProtection="1">
      <alignment horizontal="center" vertical="center"/>
      <protection locked="0"/>
    </xf>
    <xf numFmtId="0" fontId="5" fillId="0" borderId="11" xfId="80" applyFont="1" applyBorder="1" applyAlignment="1">
      <alignment horizontal="center"/>
      <protection/>
    </xf>
    <xf numFmtId="0" fontId="5" fillId="0" borderId="14" xfId="80" applyFont="1" applyBorder="1" applyAlignment="1">
      <alignment horizontal="center"/>
      <protection/>
    </xf>
    <xf numFmtId="194" fontId="5" fillId="0" borderId="11" xfId="80" applyNumberFormat="1" applyFont="1" applyBorder="1" applyAlignment="1">
      <alignment horizontal="center"/>
      <protection/>
    </xf>
    <xf numFmtId="0" fontId="5" fillId="34" borderId="10" xfId="80" applyFont="1" applyFill="1" applyBorder="1" applyAlignment="1">
      <alignment horizontal="center"/>
      <protection/>
    </xf>
    <xf numFmtId="49" fontId="5" fillId="34" borderId="10" xfId="80" applyNumberFormat="1" applyFont="1" applyFill="1" applyBorder="1" applyAlignment="1">
      <alignment horizontal="left" vertical="top"/>
      <protection/>
    </xf>
    <xf numFmtId="194" fontId="5" fillId="34" borderId="10" xfId="80" applyNumberFormat="1" applyFont="1" applyFill="1" applyBorder="1" applyAlignment="1">
      <alignment horizontal="center"/>
      <protection/>
    </xf>
    <xf numFmtId="0" fontId="5" fillId="35" borderId="10" xfId="80" applyFont="1" applyFill="1" applyBorder="1" applyAlignment="1">
      <alignment horizontal="center"/>
      <protection/>
    </xf>
    <xf numFmtId="49" fontId="5" fillId="35" borderId="10" xfId="80" applyNumberFormat="1" applyFont="1" applyFill="1" applyBorder="1" applyAlignment="1">
      <alignment horizontal="left" vertical="top"/>
      <protection/>
    </xf>
    <xf numFmtId="194" fontId="5" fillId="35" borderId="10" xfId="80" applyNumberFormat="1" applyFont="1" applyFill="1" applyBorder="1" applyAlignment="1">
      <alignment horizontal="center"/>
      <protection/>
    </xf>
    <xf numFmtId="0" fontId="5" fillId="0" borderId="25" xfId="83" applyFont="1" applyFill="1" applyBorder="1" applyAlignment="1">
      <alignment horizontal="center" vertical="top"/>
      <protection/>
    </xf>
    <xf numFmtId="49" fontId="11" fillId="0" borderId="25" xfId="72" applyNumberFormat="1" applyFont="1" applyFill="1" applyBorder="1" applyAlignment="1">
      <alignment horizontal="left" vertical="top" wrapText="1"/>
    </xf>
    <xf numFmtId="3" fontId="11" fillId="0" borderId="25" xfId="84" applyNumberFormat="1" applyFont="1" applyFill="1" applyBorder="1" applyAlignment="1">
      <alignment horizontal="center" vertical="top"/>
      <protection/>
    </xf>
    <xf numFmtId="0" fontId="11" fillId="0" borderId="25" xfId="80" applyFont="1" applyFill="1" applyBorder="1" applyAlignment="1">
      <alignment horizontal="center" vertical="top"/>
      <protection/>
    </xf>
    <xf numFmtId="194" fontId="11" fillId="0" borderId="25" xfId="72" applyNumberFormat="1" applyFont="1" applyFill="1" applyBorder="1" applyAlignment="1">
      <alignment horizontal="right" vertical="top" shrinkToFit="1"/>
    </xf>
    <xf numFmtId="194" fontId="11" fillId="0" borderId="25" xfId="72" applyNumberFormat="1" applyFont="1" applyFill="1" applyBorder="1" applyAlignment="1">
      <alignment horizontal="center" vertical="top"/>
    </xf>
    <xf numFmtId="0" fontId="11" fillId="0" borderId="25" xfId="80" applyFont="1" applyFill="1" applyBorder="1" applyAlignment="1">
      <alignment vertical="top" wrapText="1"/>
      <protection/>
    </xf>
    <xf numFmtId="0" fontId="11" fillId="0" borderId="25" xfId="80" applyFont="1" applyBorder="1" applyAlignment="1">
      <alignment horizontal="center" vertical="top"/>
      <protection/>
    </xf>
    <xf numFmtId="0" fontId="11" fillId="0" borderId="25" xfId="80" applyFont="1" applyBorder="1">
      <alignment/>
      <protection/>
    </xf>
    <xf numFmtId="49" fontId="11" fillId="0" borderId="26" xfId="72" applyNumberFormat="1" applyFont="1" applyFill="1" applyBorder="1" applyAlignment="1">
      <alignment horizontal="left" vertical="top" wrapText="1"/>
    </xf>
    <xf numFmtId="3" fontId="11" fillId="0" borderId="26" xfId="84" applyNumberFormat="1" applyFont="1" applyFill="1" applyBorder="1" applyAlignment="1">
      <alignment horizontal="center" vertical="top"/>
      <protection/>
    </xf>
    <xf numFmtId="0" fontId="11" fillId="0" borderId="26" xfId="80" applyFont="1" applyFill="1" applyBorder="1" applyAlignment="1">
      <alignment horizontal="center" vertical="top"/>
      <protection/>
    </xf>
    <xf numFmtId="194" fontId="11" fillId="0" borderId="26" xfId="72" applyNumberFormat="1" applyFont="1" applyFill="1" applyBorder="1" applyAlignment="1">
      <alignment horizontal="right" vertical="top" shrinkToFit="1"/>
    </xf>
    <xf numFmtId="194" fontId="11" fillId="0" borderId="26" xfId="72" applyNumberFormat="1" applyFont="1" applyFill="1" applyBorder="1" applyAlignment="1">
      <alignment horizontal="center" vertical="top"/>
    </xf>
    <xf numFmtId="49" fontId="11" fillId="0" borderId="26" xfId="80" applyNumberFormat="1" applyFont="1" applyBorder="1" applyAlignment="1">
      <alignment horizontal="left" vertical="top" wrapText="1" shrinkToFit="1"/>
      <protection/>
    </xf>
    <xf numFmtId="194" fontId="11" fillId="0" borderId="26" xfId="72" applyNumberFormat="1" applyFont="1" applyFill="1" applyBorder="1" applyAlignment="1">
      <alignment vertical="top"/>
    </xf>
    <xf numFmtId="0" fontId="11" fillId="0" borderId="25" xfId="80" applyFont="1" applyBorder="1" applyAlignment="1">
      <alignment horizontal="left" vertical="top" wrapText="1" shrinkToFit="1"/>
      <protection/>
    </xf>
    <xf numFmtId="49" fontId="11" fillId="0" borderId="25" xfId="44" applyNumberFormat="1" applyFont="1" applyFill="1" applyBorder="1" applyAlignment="1">
      <alignment horizontal="center" vertical="top"/>
    </xf>
    <xf numFmtId="0" fontId="11" fillId="0" borderId="25" xfId="80" applyFont="1" applyFill="1" applyBorder="1">
      <alignment/>
      <protection/>
    </xf>
    <xf numFmtId="1" fontId="11" fillId="0" borderId="25" xfId="79" applyNumberFormat="1" applyFont="1" applyFill="1" applyBorder="1" applyAlignment="1">
      <alignment horizontal="center" vertical="top"/>
    </xf>
    <xf numFmtId="194" fontId="11" fillId="33" borderId="25" xfId="72" applyNumberFormat="1" applyFont="1" applyFill="1" applyBorder="1" applyAlignment="1">
      <alignment horizontal="center" vertical="top"/>
    </xf>
    <xf numFmtId="0" fontId="11" fillId="0" borderId="25" xfId="83" applyNumberFormat="1" applyFont="1" applyFill="1" applyBorder="1" applyAlignment="1">
      <alignment horizontal="left" vertical="top" wrapText="1"/>
      <protection/>
    </xf>
    <xf numFmtId="49" fontId="11" fillId="0" borderId="27" xfId="73" applyNumberFormat="1" applyFont="1" applyFill="1" applyBorder="1" applyAlignment="1">
      <alignment horizontal="left" vertical="top" wrapText="1"/>
    </xf>
    <xf numFmtId="49" fontId="11" fillId="0" borderId="11" xfId="73" applyNumberFormat="1" applyFont="1" applyFill="1" applyBorder="1" applyAlignment="1">
      <alignment horizontal="left" vertical="top" wrapText="1"/>
    </xf>
    <xf numFmtId="192" fontId="11" fillId="0" borderId="11" xfId="79" applyNumberFormat="1" applyFont="1" applyFill="1" applyBorder="1" applyAlignment="1">
      <alignment horizontal="center" vertical="top"/>
    </xf>
    <xf numFmtId="194" fontId="11" fillId="0" borderId="11" xfId="72" applyNumberFormat="1" applyFont="1" applyFill="1" applyBorder="1" applyAlignment="1">
      <alignment vertical="top"/>
    </xf>
    <xf numFmtId="194" fontId="11" fillId="0" borderId="27" xfId="72" applyNumberFormat="1" applyFont="1" applyFill="1" applyBorder="1" applyAlignment="1">
      <alignment vertical="top"/>
    </xf>
    <xf numFmtId="0" fontId="11" fillId="0" borderId="27" xfId="80" applyFont="1" applyFill="1" applyBorder="1" applyAlignment="1">
      <alignment vertical="top" wrapText="1"/>
      <protection/>
    </xf>
    <xf numFmtId="49" fontId="11" fillId="0" borderId="27" xfId="44" applyNumberFormat="1" applyFont="1" applyFill="1" applyBorder="1" applyAlignment="1">
      <alignment horizontal="center" vertical="top"/>
    </xf>
    <xf numFmtId="0" fontId="11" fillId="0" borderId="27" xfId="80" applyFont="1" applyFill="1" applyBorder="1" applyAlignment="1">
      <alignment horizontal="center" vertical="top"/>
      <protection/>
    </xf>
    <xf numFmtId="0" fontId="11" fillId="0" borderId="27" xfId="80" applyFont="1" applyFill="1" applyBorder="1" applyAlignment="1">
      <alignment vertical="top"/>
      <protection/>
    </xf>
    <xf numFmtId="0" fontId="11" fillId="0" borderId="27" xfId="80" applyFont="1" applyBorder="1">
      <alignment/>
      <protection/>
    </xf>
    <xf numFmtId="49" fontId="11" fillId="0" borderId="25" xfId="73" applyNumberFormat="1" applyFont="1" applyFill="1" applyBorder="1" applyAlignment="1">
      <alignment horizontal="left" vertical="top" wrapText="1"/>
    </xf>
    <xf numFmtId="192" fontId="11" fillId="0" borderId="25" xfId="79" applyNumberFormat="1" applyFont="1" applyFill="1" applyBorder="1" applyAlignment="1">
      <alignment horizontal="center" vertical="top"/>
    </xf>
    <xf numFmtId="194" fontId="11" fillId="0" borderId="25" xfId="72" applyNumberFormat="1" applyFont="1" applyFill="1" applyBorder="1" applyAlignment="1">
      <alignment vertical="top"/>
    </xf>
    <xf numFmtId="0" fontId="11" fillId="0" borderId="25" xfId="80" applyFont="1" applyFill="1" applyBorder="1" applyAlignment="1">
      <alignment vertical="top"/>
      <protection/>
    </xf>
    <xf numFmtId="0" fontId="11" fillId="0" borderId="25" xfId="85" applyFont="1" applyFill="1" applyBorder="1" applyAlignment="1">
      <alignment horizontal="center" vertical="top"/>
      <protection/>
    </xf>
    <xf numFmtId="0" fontId="11" fillId="0" borderId="25" xfId="79" applyNumberFormat="1" applyFont="1" applyFill="1" applyBorder="1" applyAlignment="1">
      <alignment horizontal="center" vertical="top"/>
    </xf>
    <xf numFmtId="3" fontId="11" fillId="0" borderId="25" xfId="85" applyNumberFormat="1" applyFont="1" applyFill="1" applyBorder="1" applyAlignment="1">
      <alignment horizontal="center" vertical="top"/>
      <protection/>
    </xf>
    <xf numFmtId="0" fontId="5" fillId="0" borderId="25" xfId="80" applyFont="1" applyFill="1" applyBorder="1" applyAlignment="1">
      <alignment vertical="top"/>
      <protection/>
    </xf>
    <xf numFmtId="0" fontId="5" fillId="0" borderId="28" xfId="83" applyFont="1" applyFill="1" applyBorder="1" applyAlignment="1">
      <alignment horizontal="center" vertical="top"/>
      <protection/>
    </xf>
    <xf numFmtId="49" fontId="11" fillId="0" borderId="28" xfId="80" applyNumberFormat="1" applyFont="1" applyBorder="1" applyAlignment="1">
      <alignment horizontal="left" vertical="top" wrapText="1"/>
      <protection/>
    </xf>
    <xf numFmtId="0" fontId="11" fillId="0" borderId="28" xfId="80" applyFont="1" applyBorder="1" applyAlignment="1">
      <alignment horizontal="center" vertical="top"/>
      <protection/>
    </xf>
    <xf numFmtId="194" fontId="11" fillId="0" borderId="28" xfId="72" applyNumberFormat="1" applyFont="1" applyBorder="1" applyAlignment="1">
      <alignment vertical="top"/>
    </xf>
    <xf numFmtId="0" fontId="11" fillId="0" borderId="28" xfId="80" applyFont="1" applyFill="1" applyBorder="1" applyAlignment="1">
      <alignment vertical="top" wrapText="1"/>
      <protection/>
    </xf>
    <xf numFmtId="49" fontId="11" fillId="0" borderId="28" xfId="44" applyNumberFormat="1" applyFont="1" applyFill="1" applyBorder="1" applyAlignment="1">
      <alignment horizontal="center" vertical="top"/>
    </xf>
    <xf numFmtId="0" fontId="11" fillId="0" borderId="28" xfId="80" applyFont="1" applyFill="1" applyBorder="1" applyAlignment="1">
      <alignment horizontal="center" vertical="top"/>
      <protection/>
    </xf>
    <xf numFmtId="0" fontId="11" fillId="0" borderId="28" xfId="80" applyNumberFormat="1" applyFont="1" applyFill="1" applyBorder="1" applyAlignment="1">
      <alignment vertical="top"/>
      <protection/>
    </xf>
    <xf numFmtId="0" fontId="11" fillId="0" borderId="28" xfId="80" applyFont="1" applyBorder="1">
      <alignment/>
      <protection/>
    </xf>
    <xf numFmtId="0" fontId="11" fillId="0" borderId="0" xfId="80" applyFont="1" applyBorder="1" applyAlignment="1">
      <alignment horizontal="center"/>
      <protection/>
    </xf>
    <xf numFmtId="0" fontId="11" fillId="0" borderId="0" xfId="80" applyFont="1" applyBorder="1" applyAlignment="1">
      <alignment horizontal="left"/>
      <protection/>
    </xf>
    <xf numFmtId="194" fontId="11" fillId="0" borderId="0" xfId="72" applyNumberFormat="1" applyFont="1" applyBorder="1" applyAlignment="1">
      <alignment/>
    </xf>
    <xf numFmtId="0" fontId="11" fillId="0" borderId="0" xfId="80" applyFont="1" applyFill="1" applyBorder="1">
      <alignment/>
      <protection/>
    </xf>
    <xf numFmtId="0" fontId="11" fillId="0" borderId="0" xfId="80" applyFont="1" applyFill="1" applyBorder="1" applyAlignment="1">
      <alignment horizontal="center"/>
      <protection/>
    </xf>
    <xf numFmtId="0" fontId="60" fillId="0" borderId="0" xfId="0" applyFont="1" applyAlignment="1">
      <alignment wrapText="1"/>
    </xf>
    <xf numFmtId="0" fontId="5" fillId="33" borderId="19" xfId="80" applyFont="1" applyFill="1" applyBorder="1" applyAlignment="1">
      <alignment horizontal="center"/>
      <protection/>
    </xf>
    <xf numFmtId="0" fontId="5" fillId="33" borderId="19" xfId="80" applyFont="1" applyFill="1" applyBorder="1" applyAlignment="1">
      <alignment horizontal="center" vertical="top" wrapText="1"/>
      <protection/>
    </xf>
    <xf numFmtId="0" fontId="5" fillId="33" borderId="11" xfId="80" applyFont="1" applyFill="1" applyBorder="1" applyAlignment="1">
      <alignment horizontal="center"/>
      <protection/>
    </xf>
    <xf numFmtId="0" fontId="5" fillId="33" borderId="12" xfId="80" applyFont="1" applyFill="1" applyBorder="1" applyAlignment="1">
      <alignment horizontal="left"/>
      <protection/>
    </xf>
    <xf numFmtId="0" fontId="5" fillId="33" borderId="12" xfId="80" applyFont="1" applyFill="1" applyBorder="1">
      <alignment/>
      <protection/>
    </xf>
    <xf numFmtId="0" fontId="11" fillId="0" borderId="10" xfId="80" applyFont="1" applyBorder="1" applyAlignment="1">
      <alignment horizontal="center" vertical="top"/>
      <protection/>
    </xf>
    <xf numFmtId="0" fontId="5" fillId="0" borderId="10" xfId="80" applyFont="1" applyBorder="1" applyAlignment="1">
      <alignment horizontal="center" vertical="top"/>
      <protection/>
    </xf>
    <xf numFmtId="194" fontId="5" fillId="0" borderId="10" xfId="72" applyNumberFormat="1" applyFont="1" applyBorder="1" applyAlignment="1">
      <alignment horizontal="center" vertical="top"/>
    </xf>
    <xf numFmtId="0" fontId="11" fillId="0" borderId="0" xfId="80" applyFont="1" applyBorder="1" applyAlignment="1">
      <alignment vertical="top"/>
      <protection/>
    </xf>
    <xf numFmtId="0" fontId="11" fillId="34" borderId="10" xfId="80" applyFont="1" applyFill="1" applyBorder="1" applyAlignment="1">
      <alignment horizontal="center" vertical="top"/>
      <protection/>
    </xf>
    <xf numFmtId="49" fontId="5" fillId="34" borderId="10" xfId="80" applyNumberFormat="1" applyFont="1" applyFill="1" applyBorder="1" applyAlignment="1">
      <alignment horizontal="left" vertical="top" wrapText="1"/>
      <protection/>
    </xf>
    <xf numFmtId="194" fontId="5" fillId="34" borderId="10" xfId="72" applyNumberFormat="1" applyFont="1" applyFill="1" applyBorder="1" applyAlignment="1">
      <alignment vertical="top"/>
    </xf>
    <xf numFmtId="49" fontId="5" fillId="0" borderId="10" xfId="86" applyNumberFormat="1" applyFont="1" applyFill="1" applyBorder="1" applyAlignment="1">
      <alignment horizontal="left" vertical="top" wrapText="1" shrinkToFit="1"/>
      <protection/>
    </xf>
    <xf numFmtId="194" fontId="5" fillId="0" borderId="10" xfId="72" applyNumberFormat="1" applyFont="1" applyBorder="1" applyAlignment="1">
      <alignment vertical="top"/>
    </xf>
    <xf numFmtId="49" fontId="11" fillId="0" borderId="25" xfId="86" applyNumberFormat="1" applyFont="1" applyFill="1" applyBorder="1" applyAlignment="1">
      <alignment horizontal="left" vertical="top" wrapText="1" shrinkToFit="1"/>
      <protection/>
    </xf>
    <xf numFmtId="194" fontId="11" fillId="0" borderId="25" xfId="72" applyNumberFormat="1" applyFont="1" applyBorder="1" applyAlignment="1">
      <alignment vertical="top"/>
    </xf>
    <xf numFmtId="0" fontId="11" fillId="0" borderId="25" xfId="80" applyFont="1" applyBorder="1" applyAlignment="1">
      <alignment vertical="top" wrapText="1"/>
      <protection/>
    </xf>
    <xf numFmtId="49" fontId="5" fillId="0" borderId="10" xfId="80" applyNumberFormat="1" applyFont="1" applyBorder="1" applyAlignment="1">
      <alignment horizontal="left" vertical="top" wrapText="1"/>
      <protection/>
    </xf>
    <xf numFmtId="0" fontId="11" fillId="0" borderId="26" xfId="80" applyFont="1" applyBorder="1" applyAlignment="1">
      <alignment horizontal="center" vertical="top"/>
      <protection/>
    </xf>
    <xf numFmtId="49" fontId="11" fillId="0" borderId="26" xfId="86" applyNumberFormat="1" applyFont="1" applyFill="1" applyBorder="1" applyAlignment="1">
      <alignment horizontal="left" vertical="top" wrapText="1" shrinkToFit="1"/>
      <protection/>
    </xf>
    <xf numFmtId="0" fontId="11" fillId="0" borderId="25" xfId="59" applyFont="1" applyBorder="1" applyAlignment="1">
      <alignment vertical="top" wrapText="1"/>
      <protection/>
    </xf>
    <xf numFmtId="0" fontId="11" fillId="0" borderId="27" xfId="80" applyFont="1" applyBorder="1" applyAlignment="1">
      <alignment horizontal="center" vertical="top"/>
      <protection/>
    </xf>
    <xf numFmtId="49" fontId="11" fillId="0" borderId="27" xfId="86" applyNumberFormat="1" applyFont="1" applyFill="1" applyBorder="1" applyAlignment="1">
      <alignment horizontal="left" vertical="top" wrapText="1" shrinkToFit="1"/>
      <protection/>
    </xf>
    <xf numFmtId="194" fontId="5" fillId="0" borderId="10" xfId="72" applyNumberFormat="1" applyFont="1" applyFill="1" applyBorder="1" applyAlignment="1">
      <alignment vertical="top"/>
    </xf>
    <xf numFmtId="0" fontId="11" fillId="0" borderId="11" xfId="80" applyFont="1" applyBorder="1" applyAlignment="1">
      <alignment horizontal="center" vertical="top"/>
      <protection/>
    </xf>
    <xf numFmtId="49" fontId="11" fillId="0" borderId="11" xfId="80" applyNumberFormat="1" applyFont="1" applyBorder="1" applyAlignment="1">
      <alignment horizontal="left" vertical="top" wrapText="1"/>
      <protection/>
    </xf>
    <xf numFmtId="194" fontId="11" fillId="0" borderId="11" xfId="72" applyNumberFormat="1" applyFont="1" applyBorder="1" applyAlignment="1">
      <alignment vertical="top"/>
    </xf>
    <xf numFmtId="49" fontId="11" fillId="0" borderId="28" xfId="86" applyNumberFormat="1" applyFont="1" applyFill="1" applyBorder="1" applyAlignment="1">
      <alignment horizontal="left" vertical="top" wrapText="1" shrinkToFit="1"/>
      <protection/>
    </xf>
    <xf numFmtId="194" fontId="11" fillId="0" borderId="28" xfId="72" applyNumberFormat="1" applyFont="1" applyFill="1" applyBorder="1" applyAlignment="1">
      <alignment vertical="top"/>
    </xf>
    <xf numFmtId="0" fontId="11" fillId="0" borderId="28" xfId="80" applyFont="1" applyBorder="1" applyAlignment="1">
      <alignment vertical="top" wrapText="1"/>
      <protection/>
    </xf>
    <xf numFmtId="0" fontId="5" fillId="33" borderId="12" xfId="80" applyFont="1" applyFill="1" applyBorder="1" applyAlignment="1">
      <alignment horizontal="center"/>
      <protection/>
    </xf>
    <xf numFmtId="0" fontId="10" fillId="33" borderId="10" xfId="80" applyFont="1" applyFill="1" applyBorder="1" applyAlignment="1">
      <alignment horizontal="center" vertical="center" wrapText="1"/>
      <protection/>
    </xf>
    <xf numFmtId="0" fontId="10" fillId="33" borderId="10" xfId="80" applyFont="1" applyFill="1" applyBorder="1" applyAlignment="1">
      <alignment horizontal="center" wrapText="1"/>
      <protection/>
    </xf>
    <xf numFmtId="0" fontId="5" fillId="33" borderId="0" xfId="80" applyFont="1" applyFill="1" applyBorder="1" applyAlignment="1">
      <alignment horizontal="center"/>
      <protection/>
    </xf>
    <xf numFmtId="194" fontId="5" fillId="33" borderId="19" xfId="72" applyNumberFormat="1" applyFont="1" applyFill="1" applyBorder="1" applyAlignment="1">
      <alignment horizontal="center" vertical="center" wrapText="1"/>
    </xf>
    <xf numFmtId="0" fontId="14" fillId="0" borderId="11" xfId="80" applyFont="1" applyBorder="1" applyAlignment="1">
      <alignment horizontal="center" vertical="center" wrapText="1"/>
      <protection/>
    </xf>
    <xf numFmtId="0" fontId="14" fillId="0" borderId="12" xfId="80" applyFont="1" applyBorder="1" applyAlignment="1">
      <alignment horizontal="center" vertical="center" wrapText="1"/>
      <protection/>
    </xf>
    <xf numFmtId="194" fontId="5" fillId="33" borderId="29" xfId="72" applyNumberFormat="1" applyFont="1" applyFill="1" applyBorder="1" applyAlignment="1">
      <alignment horizontal="center"/>
    </xf>
    <xf numFmtId="194" fontId="5" fillId="33" borderId="21" xfId="72" applyNumberFormat="1" applyFont="1" applyFill="1" applyBorder="1" applyAlignment="1">
      <alignment horizontal="center"/>
    </xf>
    <xf numFmtId="194" fontId="5" fillId="33" borderId="30" xfId="72" applyNumberFormat="1" applyFont="1" applyFill="1" applyBorder="1" applyAlignment="1">
      <alignment horizontal="center"/>
    </xf>
    <xf numFmtId="0" fontId="11" fillId="33" borderId="10" xfId="80" applyFont="1" applyFill="1" applyBorder="1" applyAlignment="1">
      <alignment horizontal="center"/>
      <protection/>
    </xf>
    <xf numFmtId="0" fontId="5" fillId="33" borderId="19" xfId="80" applyFont="1" applyFill="1" applyBorder="1" applyAlignment="1">
      <alignment horizontal="center" vertical="center"/>
      <protection/>
    </xf>
    <xf numFmtId="0" fontId="14" fillId="0" borderId="12" xfId="80" applyFont="1" applyBorder="1" applyAlignment="1">
      <alignment horizontal="center" vertical="center"/>
      <protection/>
    </xf>
    <xf numFmtId="0" fontId="61" fillId="0" borderId="29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0" xfId="0" applyFont="1" applyAlignment="1">
      <alignment horizontal="center"/>
    </xf>
    <xf numFmtId="191" fontId="66" fillId="0" borderId="10" xfId="42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43" fontId="3" fillId="0" borderId="12" xfId="42" applyFont="1" applyFill="1" applyBorder="1" applyAlignment="1">
      <alignment horizontal="center" shrinkToFit="1"/>
    </xf>
    <xf numFmtId="0" fontId="60" fillId="0" borderId="29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49" fontId="61" fillId="0" borderId="19" xfId="0" applyNumberFormat="1" applyFont="1" applyBorder="1" applyAlignment="1">
      <alignment horizontal="center"/>
    </xf>
    <xf numFmtId="49" fontId="61" fillId="0" borderId="23" xfId="0" applyNumberFormat="1" applyFont="1" applyBorder="1" applyAlignment="1">
      <alignment horizontal="center"/>
    </xf>
    <xf numFmtId="43" fontId="3" fillId="0" borderId="12" xfId="42" applyFont="1" applyFill="1" applyBorder="1" applyAlignment="1">
      <alignment horizontal="center" vertical="center" shrinkToFit="1"/>
    </xf>
    <xf numFmtId="43" fontId="3" fillId="0" borderId="10" xfId="42" applyFont="1" applyBorder="1" applyAlignment="1">
      <alignment horizontal="center" vertical="center" shrinkToFit="1"/>
    </xf>
    <xf numFmtId="37" fontId="63" fillId="0" borderId="10" xfId="62" applyNumberFormat="1" applyFont="1" applyBorder="1" applyAlignment="1" applyProtection="1">
      <alignment horizontal="center" vertical="center"/>
      <protection/>
    </xf>
    <xf numFmtId="192" fontId="63" fillId="0" borderId="10" xfId="44" applyNumberFormat="1" applyFont="1" applyBorder="1" applyAlignment="1" applyProtection="1">
      <alignment horizontal="center" vertical="center" wrapText="1"/>
      <protection/>
    </xf>
    <xf numFmtId="0" fontId="63" fillId="0" borderId="10" xfId="61" applyFont="1" applyBorder="1" applyAlignment="1">
      <alignment horizontal="center"/>
      <protection/>
    </xf>
    <xf numFmtId="43" fontId="63" fillId="0" borderId="10" xfId="61" applyNumberFormat="1" applyFont="1" applyBorder="1" applyAlignment="1">
      <alignment horizontal="center"/>
      <protection/>
    </xf>
    <xf numFmtId="37" fontId="63" fillId="0" borderId="29" xfId="62" applyNumberFormat="1" applyFont="1" applyBorder="1" applyAlignment="1" applyProtection="1">
      <alignment horizontal="center"/>
      <protection/>
    </xf>
    <xf numFmtId="37" fontId="63" fillId="0" borderId="21" xfId="62" applyNumberFormat="1" applyFont="1" applyBorder="1" applyAlignment="1" applyProtection="1">
      <alignment horizontal="center"/>
      <protection/>
    </xf>
    <xf numFmtId="37" fontId="63" fillId="0" borderId="30" xfId="62" applyNumberFormat="1" applyFont="1" applyBorder="1" applyAlignment="1" applyProtection="1">
      <alignment horizontal="center"/>
      <protection/>
    </xf>
    <xf numFmtId="43" fontId="63" fillId="0" borderId="10" xfId="61" applyNumberFormat="1" applyFont="1" applyBorder="1" applyAlignment="1" applyProtection="1">
      <alignment horizontal="center" shrinkToFit="1"/>
      <protection/>
    </xf>
    <xf numFmtId="37" fontId="63" fillId="0" borderId="10" xfId="61" applyNumberFormat="1" applyFont="1" applyBorder="1" applyAlignment="1" applyProtection="1">
      <alignment horizontal="center" shrinkToFit="1"/>
      <protection/>
    </xf>
    <xf numFmtId="37" fontId="63" fillId="0" borderId="10" xfId="61" applyNumberFormat="1" applyFont="1" applyBorder="1" applyAlignment="1" applyProtection="1">
      <alignment horizontal="center" vertical="center"/>
      <protection/>
    </xf>
    <xf numFmtId="0" fontId="63" fillId="0" borderId="0" xfId="60" applyFont="1" applyAlignment="1">
      <alignment horizontal="left" vertical="top" shrinkToFit="1"/>
      <protection/>
    </xf>
    <xf numFmtId="0" fontId="63" fillId="0" borderId="10" xfId="62" applyFont="1" applyBorder="1" applyAlignment="1">
      <alignment horizontal="center"/>
      <protection/>
    </xf>
    <xf numFmtId="0" fontId="63" fillId="0" borderId="29" xfId="62" applyFont="1" applyBorder="1" applyAlignment="1">
      <alignment horizontal="center" vertical="center"/>
      <protection/>
    </xf>
    <xf numFmtId="0" fontId="63" fillId="0" borderId="21" xfId="62" applyFont="1" applyBorder="1" applyAlignment="1">
      <alignment horizontal="center" vertical="center"/>
      <protection/>
    </xf>
    <xf numFmtId="0" fontId="63" fillId="0" borderId="30" xfId="62" applyFont="1" applyBorder="1" applyAlignment="1">
      <alignment horizontal="center" vertical="center"/>
      <protection/>
    </xf>
    <xf numFmtId="194" fontId="11" fillId="33" borderId="19" xfId="72" applyNumberFormat="1" applyFont="1" applyFill="1" applyBorder="1" applyAlignment="1">
      <alignment horizontal="center" vertical="center" wrapText="1"/>
    </xf>
    <xf numFmtId="0" fontId="13" fillId="0" borderId="11" xfId="80" applyFont="1" applyBorder="1" applyAlignment="1">
      <alignment horizontal="center"/>
      <protection/>
    </xf>
    <xf numFmtId="0" fontId="13" fillId="0" borderId="12" xfId="80" applyFont="1" applyBorder="1" applyAlignment="1">
      <alignment horizontal="center"/>
      <protection/>
    </xf>
    <xf numFmtId="0" fontId="10" fillId="33" borderId="10" xfId="80" applyFont="1" applyFill="1" applyBorder="1" applyAlignment="1">
      <alignment horizontal="center"/>
      <protection/>
    </xf>
    <xf numFmtId="0" fontId="11" fillId="33" borderId="11" xfId="80" applyFont="1" applyFill="1" applyBorder="1" applyAlignment="1">
      <alignment horizontal="center" vertical="center" wrapText="1"/>
      <protection/>
    </xf>
    <xf numFmtId="0" fontId="61" fillId="13" borderId="0" xfId="0" applyFont="1" applyFill="1" applyAlignment="1">
      <alignment/>
    </xf>
    <xf numFmtId="0" fontId="61" fillId="19" borderId="0" xfId="0" applyFont="1" applyFill="1" applyAlignment="1">
      <alignment/>
    </xf>
    <xf numFmtId="0" fontId="61" fillId="13" borderId="0" xfId="0" applyFont="1" applyFill="1" applyAlignment="1">
      <alignment horizontal="center"/>
    </xf>
    <xf numFmtId="0" fontId="60" fillId="13" borderId="0" xfId="0" applyFont="1" applyFill="1" applyAlignment="1">
      <alignment/>
    </xf>
    <xf numFmtId="0" fontId="61" fillId="13" borderId="0" xfId="0" applyFont="1" applyFill="1" applyAlignment="1">
      <alignment/>
    </xf>
    <xf numFmtId="49" fontId="61" fillId="13" borderId="10" xfId="0" applyNumberFormat="1" applyFont="1" applyFill="1" applyBorder="1" applyAlignment="1">
      <alignment horizontal="center"/>
    </xf>
    <xf numFmtId="0" fontId="61" fillId="13" borderId="10" xfId="0" applyFont="1" applyFill="1" applyBorder="1" applyAlignment="1">
      <alignment horizontal="center"/>
    </xf>
    <xf numFmtId="0" fontId="61" fillId="13" borderId="29" xfId="0" applyFont="1" applyFill="1" applyBorder="1" applyAlignment="1">
      <alignment horizontal="center"/>
    </xf>
    <xf numFmtId="0" fontId="61" fillId="13" borderId="21" xfId="0" applyFont="1" applyFill="1" applyBorder="1" applyAlignment="1">
      <alignment horizontal="center"/>
    </xf>
    <xf numFmtId="0" fontId="61" fillId="13" borderId="30" xfId="0" applyFont="1" applyFill="1" applyBorder="1" applyAlignment="1">
      <alignment horizontal="center"/>
    </xf>
    <xf numFmtId="0" fontId="61" fillId="13" borderId="10" xfId="0" applyFont="1" applyFill="1" applyBorder="1" applyAlignment="1">
      <alignment horizontal="left" indent="1"/>
    </xf>
    <xf numFmtId="0" fontId="61" fillId="13" borderId="10" xfId="0" applyFont="1" applyFill="1" applyBorder="1" applyAlignment="1">
      <alignment/>
    </xf>
    <xf numFmtId="37" fontId="63" fillId="0" borderId="10" xfId="82" applyNumberFormat="1" applyFont="1" applyBorder="1" applyAlignment="1" applyProtection="1">
      <alignment horizontal="center" shrinkToFit="1"/>
      <protection/>
    </xf>
    <xf numFmtId="37" fontId="63" fillId="0" borderId="10" xfId="61" applyNumberFormat="1" applyFont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left" vertical="top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4" xfId="60"/>
    <cellStyle name="Normal_PC.MC.Building_490.0,25(5)_ประพาส2Project_C.." xfId="61"/>
    <cellStyle name="Normal_PC.MC.Building_490.0,25(5)_ประพาส3Project_C.." xfId="62"/>
    <cellStyle name="Normal_project control 51_6 ส.ค. 50" xfId="63"/>
    <cellStyle name="Normal_Project_control_ระยะที่_1-2_(22_เม.ย.51)_ประพาส3Project_C.." xfId="64"/>
    <cellStyle name="Normal_เวชศาสตร์เขตร้อน ชี้แจงสภา วาระ 1-3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เครื่องหมายจุลภาค 2" xfId="72"/>
    <cellStyle name="เครื่องหมายจุลภาค 2 2" xfId="73"/>
    <cellStyle name="เครื่องหมายจุลภาค 3" xfId="74"/>
    <cellStyle name="เครื่องหมายจุลภาค 4" xfId="75"/>
    <cellStyle name="เครื่องหมายจุลภาค 6" xfId="76"/>
    <cellStyle name="เครื่องหมายจุลภาค 8 2" xfId="77"/>
    <cellStyle name="เครื่องหมายจุลภาค_Sheet1 3" xfId="78"/>
    <cellStyle name="เครื่องหมายจุลภาค_งบครุภัณฑ์ปี49" xfId="79"/>
    <cellStyle name="ปกติ 2" xfId="80"/>
    <cellStyle name="ปกติ 9 4" xfId="81"/>
    <cellStyle name="ปกติ_projectcontrol_อาคารเรียนv3_22พย49_ประพาส3Project_C.." xfId="82"/>
    <cellStyle name="ปกติ_Sheet1" xfId="83"/>
    <cellStyle name="ปกติ_งบครุภัณฑ์ปี49" xfId="84"/>
    <cellStyle name="ปกติ_งบครุภัณฑ์ปี49 2 2" xfId="85"/>
    <cellStyle name="ปกติ_วลัย คำขอปันส่วนผลผลิต 25 ม.ค.54 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2" sqref="A2:G2"/>
    </sheetView>
  </sheetViews>
  <sheetFormatPr defaultColWidth="9.140625" defaultRowHeight="15"/>
  <sheetData>
    <row r="1" spans="1:7" ht="38.25">
      <c r="A1" s="395" t="s">
        <v>200</v>
      </c>
      <c r="B1" s="395"/>
      <c r="C1" s="395"/>
      <c r="D1" s="395"/>
      <c r="E1" s="395"/>
      <c r="F1" s="395"/>
      <c r="G1" s="395"/>
    </row>
    <row r="2" spans="1:7" ht="38.25">
      <c r="A2" s="395" t="s">
        <v>201</v>
      </c>
      <c r="B2" s="395"/>
      <c r="C2" s="395"/>
      <c r="D2" s="395"/>
      <c r="E2" s="395"/>
      <c r="F2" s="395"/>
      <c r="G2" s="395"/>
    </row>
    <row r="3" spans="1:7" ht="38.25">
      <c r="A3" s="395"/>
      <c r="B3" s="395"/>
      <c r="C3" s="395"/>
      <c r="D3" s="395"/>
      <c r="E3" s="395"/>
      <c r="F3" s="395"/>
      <c r="G3" s="395"/>
    </row>
  </sheetData>
  <sheetProtection/>
  <mergeCells count="3">
    <mergeCell ref="A1:G1"/>
    <mergeCell ref="A2:G2"/>
    <mergeCell ref="A3:G3"/>
  </mergeCells>
  <printOptions horizontalCentered="1" verticalCentered="1"/>
  <pageMargins left="0.7086614173228347" right="0.7086614173228347" top="0.7480314960629921" bottom="0.7480314960629921" header="0.58" footer="0.31496062992125984"/>
  <pageSetup firstPageNumber="120" useFirstPageNumber="1"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29"/>
  <sheetViews>
    <sheetView tabSelected="1" zoomScalePageLayoutView="0" workbookViewId="0" topLeftCell="A12">
      <selection activeCell="B27" sqref="B27"/>
    </sheetView>
  </sheetViews>
  <sheetFormatPr defaultColWidth="9.140625" defaultRowHeight="15"/>
  <cols>
    <col min="1" max="1" width="68.00390625" style="0" customWidth="1"/>
  </cols>
  <sheetData>
    <row r="2" ht="19.5">
      <c r="A2" s="41" t="s">
        <v>83</v>
      </c>
    </row>
    <row r="5" ht="21">
      <c r="A5" s="39" t="s">
        <v>172</v>
      </c>
    </row>
    <row r="6" ht="21">
      <c r="A6" s="40" t="s">
        <v>167</v>
      </c>
    </row>
    <row r="7" ht="21">
      <c r="A7" s="40" t="s">
        <v>168</v>
      </c>
    </row>
    <row r="8" ht="21">
      <c r="A8" s="43" t="s">
        <v>169</v>
      </c>
    </row>
    <row r="9" ht="21">
      <c r="A9" s="40" t="s">
        <v>170</v>
      </c>
    </row>
    <row r="10" ht="21">
      <c r="A10" s="40" t="s">
        <v>171</v>
      </c>
    </row>
    <row r="11" ht="42">
      <c r="A11" s="40" t="s">
        <v>197</v>
      </c>
    </row>
    <row r="12" ht="21">
      <c r="A12" s="1"/>
    </row>
    <row r="13" ht="42">
      <c r="A13" s="39" t="s">
        <v>178</v>
      </c>
    </row>
    <row r="14" ht="21">
      <c r="A14" s="40" t="s">
        <v>179</v>
      </c>
    </row>
    <row r="15" ht="21">
      <c r="A15" s="1" t="s">
        <v>180</v>
      </c>
    </row>
    <row r="16" ht="42">
      <c r="A16" s="301" t="s">
        <v>181</v>
      </c>
    </row>
    <row r="17" ht="84">
      <c r="A17" s="301" t="s">
        <v>202</v>
      </c>
    </row>
    <row r="18" ht="63">
      <c r="A18" s="397" t="s">
        <v>198</v>
      </c>
    </row>
    <row r="22" ht="18">
      <c r="A22" s="396" t="s">
        <v>182</v>
      </c>
    </row>
    <row r="26" ht="21">
      <c r="A26" s="42"/>
    </row>
    <row r="27" ht="21">
      <c r="A27" s="40"/>
    </row>
    <row r="28" ht="21">
      <c r="A28" s="1"/>
    </row>
    <row r="29" ht="21">
      <c r="A29" s="1"/>
    </row>
  </sheetData>
  <sheetProtection/>
  <printOptions horizontalCentered="1"/>
  <pageMargins left="1.0236220472440944" right="0.7086614173228347" top="0.9448818897637796" bottom="0.7480314960629921" header="0.5511811023622047" footer="0.31496062992125984"/>
  <pageSetup firstPageNumber="121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18" sqref="F18"/>
    </sheetView>
  </sheetViews>
  <sheetFormatPr defaultColWidth="10.28125" defaultRowHeight="15"/>
  <cols>
    <col min="1" max="1" width="5.28125" style="296" customWidth="1"/>
    <col min="2" max="2" width="34.8515625" style="297" customWidth="1"/>
    <col min="3" max="3" width="10.57421875" style="297" bestFit="1" customWidth="1"/>
    <col min="4" max="4" width="9.00390625" style="297" bestFit="1" customWidth="1"/>
    <col min="5" max="5" width="7.57421875" style="297" bestFit="1" customWidth="1"/>
    <col min="6" max="6" width="10.8515625" style="298" customWidth="1"/>
    <col min="7" max="8" width="9.00390625" style="215" customWidth="1"/>
    <col min="9" max="9" width="10.140625" style="215" customWidth="1"/>
    <col min="10" max="10" width="37.8515625" style="215" customWidth="1"/>
    <col min="11" max="14" width="9.421875" style="215" customWidth="1"/>
    <col min="15" max="16384" width="10.28125" style="215" customWidth="1"/>
  </cols>
  <sheetData>
    <row r="1" spans="1:14" s="210" customFormat="1" ht="21">
      <c r="A1" s="335" t="s">
        <v>193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11.25" customHeight="1">
      <c r="A2" s="211"/>
      <c r="B2" s="212"/>
      <c r="C2" s="212"/>
      <c r="D2" s="212"/>
      <c r="E2" s="212"/>
      <c r="F2" s="214"/>
      <c r="G2" s="213"/>
      <c r="H2" s="213"/>
      <c r="I2" s="213"/>
      <c r="J2" s="213"/>
      <c r="K2" s="213"/>
      <c r="L2" s="213"/>
      <c r="M2" s="213"/>
      <c r="N2" s="213"/>
    </row>
    <row r="3" spans="1:14" ht="21">
      <c r="A3" s="209" t="s">
        <v>36</v>
      </c>
      <c r="B3" s="212"/>
      <c r="C3" s="212"/>
      <c r="D3" s="212"/>
      <c r="E3" s="212"/>
      <c r="F3" s="214"/>
      <c r="G3" s="213"/>
      <c r="H3" s="213"/>
      <c r="I3" s="217"/>
      <c r="J3" s="213"/>
      <c r="K3" s="213"/>
      <c r="L3" s="213"/>
      <c r="M3" s="217" t="s">
        <v>79</v>
      </c>
      <c r="N3" s="213"/>
    </row>
    <row r="4" spans="1:14" ht="21" customHeight="1">
      <c r="A4" s="302"/>
      <c r="B4" s="302"/>
      <c r="C4" s="302"/>
      <c r="D4" s="302" t="s">
        <v>183</v>
      </c>
      <c r="E4" s="302" t="s">
        <v>37</v>
      </c>
      <c r="F4" s="336" t="s">
        <v>194</v>
      </c>
      <c r="G4" s="339" t="s">
        <v>69</v>
      </c>
      <c r="H4" s="340"/>
      <c r="I4" s="341"/>
      <c r="J4" s="303"/>
      <c r="K4" s="342" t="s">
        <v>70</v>
      </c>
      <c r="L4" s="342"/>
      <c r="M4" s="342"/>
      <c r="N4" s="342"/>
    </row>
    <row r="5" spans="1:14" ht="24" customHeight="1">
      <c r="A5" s="304" t="s">
        <v>54</v>
      </c>
      <c r="B5" s="304" t="s">
        <v>50</v>
      </c>
      <c r="C5" s="304" t="s">
        <v>186</v>
      </c>
      <c r="D5" s="304" t="s">
        <v>184</v>
      </c>
      <c r="E5" s="304" t="s">
        <v>26</v>
      </c>
      <c r="F5" s="337"/>
      <c r="G5" s="343">
        <v>2568</v>
      </c>
      <c r="H5" s="343">
        <v>2569</v>
      </c>
      <c r="I5" s="343" t="s">
        <v>195</v>
      </c>
      <c r="J5" s="304" t="s">
        <v>56</v>
      </c>
      <c r="K5" s="333" t="s">
        <v>71</v>
      </c>
      <c r="L5" s="333" t="s">
        <v>72</v>
      </c>
      <c r="M5" s="333" t="s">
        <v>73</v>
      </c>
      <c r="N5" s="334" t="s">
        <v>74</v>
      </c>
    </row>
    <row r="6" spans="1:14" ht="33.75" customHeight="1">
      <c r="A6" s="234"/>
      <c r="B6" s="305"/>
      <c r="C6" s="332" t="s">
        <v>187</v>
      </c>
      <c r="D6" s="332" t="s">
        <v>185</v>
      </c>
      <c r="E6" s="332" t="s">
        <v>188</v>
      </c>
      <c r="F6" s="338"/>
      <c r="G6" s="344"/>
      <c r="H6" s="344"/>
      <c r="I6" s="344"/>
      <c r="J6" s="306"/>
      <c r="K6" s="333"/>
      <c r="L6" s="333"/>
      <c r="M6" s="333"/>
      <c r="N6" s="334"/>
    </row>
    <row r="7" spans="1:14" s="310" customFormat="1" ht="21">
      <c r="A7" s="307"/>
      <c r="B7" s="308" t="s">
        <v>75</v>
      </c>
      <c r="C7" s="308"/>
      <c r="D7" s="308"/>
      <c r="E7" s="308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310" customFormat="1" ht="21">
      <c r="A8" s="311"/>
      <c r="B8" s="312" t="s">
        <v>76</v>
      </c>
      <c r="C8" s="312"/>
      <c r="D8" s="312"/>
      <c r="E8" s="312"/>
      <c r="F8" s="313"/>
      <c r="G8" s="313"/>
      <c r="H8" s="313"/>
      <c r="I8" s="313"/>
      <c r="J8" s="313"/>
      <c r="K8" s="313"/>
      <c r="L8" s="313"/>
      <c r="M8" s="313"/>
      <c r="N8" s="313"/>
    </row>
    <row r="9" spans="1:14" s="310" customFormat="1" ht="21">
      <c r="A9" s="308"/>
      <c r="B9" s="319" t="s">
        <v>77</v>
      </c>
      <c r="C9" s="319"/>
      <c r="D9" s="319"/>
      <c r="E9" s="319"/>
      <c r="F9" s="315">
        <f>SUM(F10:F12)</f>
        <v>0</v>
      </c>
      <c r="G9" s="315">
        <f aca="true" t="shared" si="0" ref="G9:N9">SUM(G10:G12)</f>
        <v>0</v>
      </c>
      <c r="H9" s="315">
        <f t="shared" si="0"/>
        <v>0</v>
      </c>
      <c r="I9" s="315">
        <f t="shared" si="0"/>
        <v>0</v>
      </c>
      <c r="J9" s="315">
        <f t="shared" si="0"/>
        <v>0</v>
      </c>
      <c r="K9" s="315">
        <f t="shared" si="0"/>
        <v>0</v>
      </c>
      <c r="L9" s="315">
        <f t="shared" si="0"/>
        <v>0</v>
      </c>
      <c r="M9" s="315">
        <f t="shared" si="0"/>
        <v>0</v>
      </c>
      <c r="N9" s="315">
        <f t="shared" si="0"/>
        <v>0</v>
      </c>
    </row>
    <row r="10" spans="1:14" s="310" customFormat="1" ht="21">
      <c r="A10" s="320"/>
      <c r="B10" s="321"/>
      <c r="C10" s="321"/>
      <c r="D10" s="321"/>
      <c r="E10" s="321"/>
      <c r="F10" s="262"/>
      <c r="G10" s="317"/>
      <c r="H10" s="317"/>
      <c r="I10" s="317"/>
      <c r="J10" s="322"/>
      <c r="K10" s="250"/>
      <c r="L10" s="250"/>
      <c r="M10" s="250"/>
      <c r="N10" s="250"/>
    </row>
    <row r="11" spans="1:14" s="310" customFormat="1" ht="21">
      <c r="A11" s="254"/>
      <c r="B11" s="316"/>
      <c r="C11" s="316"/>
      <c r="D11" s="316"/>
      <c r="E11" s="316"/>
      <c r="F11" s="281"/>
      <c r="G11" s="317"/>
      <c r="H11" s="317"/>
      <c r="I11" s="317"/>
      <c r="J11" s="318"/>
      <c r="K11" s="250"/>
      <c r="L11" s="250"/>
      <c r="M11" s="250"/>
      <c r="N11" s="250"/>
    </row>
    <row r="12" spans="1:14" s="310" customFormat="1" ht="21">
      <c r="A12" s="323"/>
      <c r="B12" s="324"/>
      <c r="C12" s="324"/>
      <c r="D12" s="324"/>
      <c r="E12" s="324"/>
      <c r="F12" s="273"/>
      <c r="G12" s="317"/>
      <c r="H12" s="317"/>
      <c r="I12" s="317"/>
      <c r="J12" s="318"/>
      <c r="K12" s="250"/>
      <c r="L12" s="250"/>
      <c r="M12" s="250"/>
      <c r="N12" s="250"/>
    </row>
    <row r="13" spans="1:14" s="310" customFormat="1" ht="21">
      <c r="A13" s="307"/>
      <c r="B13" s="314" t="s">
        <v>78</v>
      </c>
      <c r="C13" s="314"/>
      <c r="D13" s="314"/>
      <c r="E13" s="314"/>
      <c r="F13" s="325">
        <f>SUM(F14)</f>
        <v>0</v>
      </c>
      <c r="G13" s="325">
        <f aca="true" t="shared" si="1" ref="G13:N13">SUM(G14)</f>
        <v>0</v>
      </c>
      <c r="H13" s="325">
        <f t="shared" si="1"/>
        <v>0</v>
      </c>
      <c r="I13" s="325">
        <f t="shared" si="1"/>
        <v>0</v>
      </c>
      <c r="J13" s="325">
        <f t="shared" si="1"/>
        <v>0</v>
      </c>
      <c r="K13" s="325">
        <f t="shared" si="1"/>
        <v>0</v>
      </c>
      <c r="L13" s="325">
        <f t="shared" si="1"/>
        <v>0</v>
      </c>
      <c r="M13" s="325">
        <f t="shared" si="1"/>
        <v>0</v>
      </c>
      <c r="N13" s="325">
        <f t="shared" si="1"/>
        <v>0</v>
      </c>
    </row>
    <row r="14" spans="1:14" s="310" customFormat="1" ht="24.75" customHeight="1">
      <c r="A14" s="326"/>
      <c r="B14" s="327"/>
      <c r="C14" s="327"/>
      <c r="D14" s="327"/>
      <c r="E14" s="327"/>
      <c r="F14" s="328"/>
      <c r="G14" s="317"/>
      <c r="H14" s="317"/>
      <c r="I14" s="317"/>
      <c r="J14" s="274"/>
      <c r="K14" s="250"/>
      <c r="L14" s="250"/>
      <c r="M14" s="250"/>
      <c r="N14" s="250"/>
    </row>
    <row r="15" spans="1:14" s="310" customFormat="1" ht="21">
      <c r="A15" s="254"/>
      <c r="B15" s="316"/>
      <c r="C15" s="316"/>
      <c r="D15" s="316"/>
      <c r="E15" s="316"/>
      <c r="F15" s="281"/>
      <c r="G15" s="317"/>
      <c r="H15" s="317"/>
      <c r="I15" s="317"/>
      <c r="J15" s="318"/>
      <c r="K15" s="250"/>
      <c r="L15" s="250"/>
      <c r="M15" s="250"/>
      <c r="N15" s="250"/>
    </row>
    <row r="16" spans="1:14" s="310" customFormat="1" ht="21">
      <c r="A16" s="289"/>
      <c r="B16" s="329"/>
      <c r="C16" s="329"/>
      <c r="D16" s="329"/>
      <c r="E16" s="329"/>
      <c r="F16" s="330"/>
      <c r="G16" s="290"/>
      <c r="H16" s="290"/>
      <c r="I16" s="290"/>
      <c r="J16" s="331"/>
      <c r="K16" s="293"/>
      <c r="L16" s="293"/>
      <c r="M16" s="293"/>
      <c r="N16" s="293"/>
    </row>
  </sheetData>
  <sheetProtection/>
  <mergeCells count="11">
    <mergeCell ref="I5:I6"/>
    <mergeCell ref="K5:K6"/>
    <mergeCell ref="L5:L6"/>
    <mergeCell ref="M5:M6"/>
    <mergeCell ref="N5:N6"/>
    <mergeCell ref="A1:N1"/>
    <mergeCell ref="F4:F6"/>
    <mergeCell ref="G4:I4"/>
    <mergeCell ref="K4:N4"/>
    <mergeCell ref="G5:G6"/>
    <mergeCell ref="H5:H6"/>
  </mergeCells>
  <printOptions/>
  <pageMargins left="0.4724409448818898" right="0.2362204724409449" top="0.984251968503937" bottom="0.984251968503937" header="0.5905511811023623" footer="0.5118110236220472"/>
  <pageSetup firstPageNumber="122" useFirstPageNumber="1" horizontalDpi="600" verticalDpi="600" orientation="landscape" paperSize="9" scale="7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6"/>
  <sheetViews>
    <sheetView zoomScaleSheetLayoutView="55" zoomScalePageLayoutView="0" workbookViewId="0" topLeftCell="A11">
      <selection activeCell="E22" sqref="E22"/>
    </sheetView>
  </sheetViews>
  <sheetFormatPr defaultColWidth="9.140625" defaultRowHeight="15"/>
  <cols>
    <col min="1" max="1" width="5.421875" style="1" customWidth="1"/>
    <col min="2" max="2" width="6.28125" style="1" customWidth="1"/>
    <col min="3" max="3" width="11.57421875" style="1" customWidth="1"/>
    <col min="4" max="4" width="13.8515625" style="1" customWidth="1"/>
    <col min="5" max="5" width="19.00390625" style="1" customWidth="1"/>
    <col min="6" max="6" width="19.7109375" style="1" customWidth="1"/>
    <col min="7" max="7" width="27.57421875" style="1" customWidth="1"/>
    <col min="8" max="16384" width="9.00390625" style="1" customWidth="1"/>
  </cols>
  <sheetData>
    <row r="1" spans="2:7" ht="36.75" customHeight="1">
      <c r="B1" s="348" t="s">
        <v>35</v>
      </c>
      <c r="C1" s="348"/>
      <c r="D1" s="348"/>
      <c r="E1" s="348"/>
      <c r="F1" s="348"/>
      <c r="G1" s="348"/>
    </row>
    <row r="2" spans="2:7" ht="21">
      <c r="B2" s="348" t="s">
        <v>36</v>
      </c>
      <c r="C2" s="348"/>
      <c r="D2" s="348"/>
      <c r="E2" s="348"/>
      <c r="F2" s="348"/>
      <c r="G2" s="348"/>
    </row>
    <row r="3" spans="1:2" ht="21">
      <c r="A3" s="10">
        <v>1</v>
      </c>
      <c r="B3" s="1" t="s">
        <v>7</v>
      </c>
    </row>
    <row r="4" spans="1:7" ht="21">
      <c r="A4" s="383">
        <v>2</v>
      </c>
      <c r="B4" s="381" t="s">
        <v>82</v>
      </c>
      <c r="C4" s="381"/>
      <c r="D4" s="381"/>
      <c r="E4" s="381"/>
      <c r="F4" s="381"/>
      <c r="G4" s="384"/>
    </row>
    <row r="5" spans="1:7" ht="21">
      <c r="A5" s="10"/>
      <c r="C5" s="2" t="s">
        <v>34</v>
      </c>
      <c r="D5" s="2"/>
      <c r="E5" s="2"/>
      <c r="F5" s="2"/>
      <c r="G5" s="2"/>
    </row>
    <row r="6" spans="1:7" ht="21">
      <c r="A6" s="12"/>
      <c r="C6" s="1" t="s">
        <v>173</v>
      </c>
      <c r="F6" s="1" t="s">
        <v>24</v>
      </c>
      <c r="G6" s="2"/>
    </row>
    <row r="7" spans="1:7" ht="21">
      <c r="A7" s="12"/>
      <c r="C7" s="1" t="s">
        <v>84</v>
      </c>
      <c r="F7" s="1" t="s">
        <v>24</v>
      </c>
      <c r="G7" s="2"/>
    </row>
    <row r="8" spans="1:7" ht="21">
      <c r="A8" s="12"/>
      <c r="C8" s="1" t="s">
        <v>174</v>
      </c>
      <c r="F8" s="1" t="s">
        <v>24</v>
      </c>
      <c r="G8" s="2"/>
    </row>
    <row r="9" spans="1:7" ht="21">
      <c r="A9" s="383">
        <v>3</v>
      </c>
      <c r="B9" s="381" t="s">
        <v>9</v>
      </c>
      <c r="C9" s="381"/>
      <c r="D9" s="381"/>
      <c r="E9" s="381"/>
      <c r="F9" s="381"/>
      <c r="G9" s="381"/>
    </row>
    <row r="10" spans="1:7" ht="21">
      <c r="A10" s="383">
        <v>4</v>
      </c>
      <c r="B10" s="381" t="s">
        <v>11</v>
      </c>
      <c r="C10" s="385"/>
      <c r="D10" s="385"/>
      <c r="E10" s="385"/>
      <c r="F10" s="385"/>
      <c r="G10" s="385"/>
    </row>
    <row r="11" spans="1:7" ht="21">
      <c r="A11" s="10">
        <v>5</v>
      </c>
      <c r="B11" s="1" t="s">
        <v>12</v>
      </c>
      <c r="C11" s="3"/>
      <c r="D11" s="3"/>
      <c r="E11" s="3"/>
      <c r="F11" s="3"/>
      <c r="G11" s="3"/>
    </row>
    <row r="12" spans="1:5" ht="21">
      <c r="A12" s="10">
        <v>6</v>
      </c>
      <c r="B12" s="1" t="s">
        <v>51</v>
      </c>
      <c r="E12" s="208" t="s">
        <v>189</v>
      </c>
    </row>
    <row r="13" spans="1:7" ht="21">
      <c r="A13" s="10">
        <v>7</v>
      </c>
      <c r="B13" s="1" t="s">
        <v>10</v>
      </c>
      <c r="C13" s="3"/>
      <c r="D13" s="3"/>
      <c r="E13" s="3"/>
      <c r="F13" s="3"/>
      <c r="G13" s="3"/>
    </row>
    <row r="14" spans="1:7" ht="21">
      <c r="A14" s="383">
        <v>8</v>
      </c>
      <c r="B14" s="381" t="s">
        <v>190</v>
      </c>
      <c r="C14" s="381"/>
      <c r="D14" s="381"/>
      <c r="E14" s="381"/>
      <c r="F14" s="381"/>
      <c r="G14" s="381"/>
    </row>
    <row r="15" spans="1:7" ht="21">
      <c r="A15" s="383"/>
      <c r="B15" s="381"/>
      <c r="C15" s="381"/>
      <c r="D15" s="381"/>
      <c r="E15" s="381"/>
      <c r="F15" s="381"/>
      <c r="G15" s="381"/>
    </row>
    <row r="16" spans="1:7" ht="21">
      <c r="A16" s="383">
        <v>9</v>
      </c>
      <c r="B16" s="386" t="s">
        <v>0</v>
      </c>
      <c r="C16" s="386"/>
      <c r="D16" s="387" t="s">
        <v>3</v>
      </c>
      <c r="E16" s="388" t="s">
        <v>4</v>
      </c>
      <c r="F16" s="389"/>
      <c r="G16" s="390"/>
    </row>
    <row r="17" spans="1:7" ht="21">
      <c r="A17" s="383"/>
      <c r="B17" s="391" t="s">
        <v>1</v>
      </c>
      <c r="C17" s="391"/>
      <c r="D17" s="392"/>
      <c r="E17" s="388"/>
      <c r="F17" s="389"/>
      <c r="G17" s="390"/>
    </row>
    <row r="18" spans="1:7" ht="21">
      <c r="A18" s="381"/>
      <c r="B18" s="391" t="s">
        <v>2</v>
      </c>
      <c r="C18" s="391"/>
      <c r="D18" s="392"/>
      <c r="E18" s="388"/>
      <c r="F18" s="389"/>
      <c r="G18" s="390"/>
    </row>
    <row r="19" spans="1:7" ht="21">
      <c r="A19" s="383">
        <v>10</v>
      </c>
      <c r="B19" s="381" t="s">
        <v>191</v>
      </c>
      <c r="C19" s="385"/>
      <c r="D19" s="385"/>
      <c r="E19" s="385"/>
      <c r="F19" s="385"/>
      <c r="G19" s="385"/>
    </row>
    <row r="20" spans="1:7" ht="21">
      <c r="A20" s="383"/>
      <c r="B20" s="381"/>
      <c r="C20" s="385"/>
      <c r="D20" s="385"/>
      <c r="E20" s="385"/>
      <c r="F20" s="385"/>
      <c r="G20" s="385"/>
    </row>
    <row r="21" spans="1:7" ht="21">
      <c r="A21" s="10">
        <v>11</v>
      </c>
      <c r="B21" s="1" t="s">
        <v>14</v>
      </c>
      <c r="C21" s="3"/>
      <c r="D21" s="3"/>
      <c r="E21" s="3"/>
      <c r="F21" s="3"/>
      <c r="G21" s="3"/>
    </row>
    <row r="22" spans="1:7" ht="21">
      <c r="A22" s="10">
        <v>12</v>
      </c>
      <c r="B22" s="1" t="s">
        <v>15</v>
      </c>
      <c r="C22" s="3"/>
      <c r="D22" s="3"/>
      <c r="E22" s="3"/>
      <c r="F22" s="3"/>
      <c r="G22" s="3"/>
    </row>
    <row r="23" spans="1:7" ht="21">
      <c r="A23" s="10">
        <v>13</v>
      </c>
      <c r="B23" s="1" t="s">
        <v>16</v>
      </c>
      <c r="C23" s="3"/>
      <c r="D23" s="3"/>
      <c r="E23" s="3"/>
      <c r="F23" s="3"/>
      <c r="G23" s="3"/>
    </row>
    <row r="24" spans="3:7" ht="21">
      <c r="C24" s="3" t="s">
        <v>17</v>
      </c>
      <c r="D24" s="3"/>
      <c r="E24" s="3"/>
      <c r="F24" s="3"/>
      <c r="G24" s="3" t="s">
        <v>24</v>
      </c>
    </row>
    <row r="25" spans="3:7" ht="21">
      <c r="C25" s="3" t="s">
        <v>18</v>
      </c>
      <c r="D25" s="3"/>
      <c r="E25" s="3"/>
      <c r="F25" s="3"/>
      <c r="G25" s="3" t="s">
        <v>24</v>
      </c>
    </row>
    <row r="26" spans="3:7" ht="21">
      <c r="C26" s="3" t="s">
        <v>19</v>
      </c>
      <c r="D26" s="3"/>
      <c r="E26" s="3"/>
      <c r="F26" s="3"/>
      <c r="G26" s="3" t="s">
        <v>24</v>
      </c>
    </row>
    <row r="27" spans="3:7" ht="21">
      <c r="C27" s="3" t="s">
        <v>20</v>
      </c>
      <c r="D27" s="3"/>
      <c r="E27" s="3"/>
      <c r="F27" s="3"/>
      <c r="G27" s="3" t="s">
        <v>24</v>
      </c>
    </row>
    <row r="28" spans="3:7" ht="21">
      <c r="C28" s="3" t="s">
        <v>21</v>
      </c>
      <c r="D28" s="3"/>
      <c r="E28" s="3"/>
      <c r="F28" s="3"/>
      <c r="G28" s="3" t="s">
        <v>24</v>
      </c>
    </row>
    <row r="29" spans="3:7" ht="21">
      <c r="C29" s="3" t="s">
        <v>22</v>
      </c>
      <c r="D29" s="3"/>
      <c r="E29" s="3"/>
      <c r="F29" s="3"/>
      <c r="G29" s="3" t="s">
        <v>24</v>
      </c>
    </row>
    <row r="30" spans="3:7" ht="21">
      <c r="C30" s="3"/>
      <c r="D30" s="13" t="s">
        <v>23</v>
      </c>
      <c r="E30" s="13"/>
      <c r="F30" s="13"/>
      <c r="G30" s="13" t="s">
        <v>24</v>
      </c>
    </row>
    <row r="31" spans="1:7" ht="21">
      <c r="A31" s="10">
        <v>14</v>
      </c>
      <c r="B31" s="14" t="s">
        <v>25</v>
      </c>
      <c r="C31" s="10"/>
      <c r="D31" s="10"/>
      <c r="E31" s="10"/>
      <c r="F31" s="10"/>
      <c r="G31" s="10"/>
    </row>
    <row r="32" spans="1:7" ht="21">
      <c r="A32" s="10">
        <v>15</v>
      </c>
      <c r="B32" s="14" t="s">
        <v>26</v>
      </c>
      <c r="C32" s="10"/>
      <c r="D32" s="10"/>
      <c r="E32" s="10"/>
      <c r="F32" s="10"/>
      <c r="G32" s="10"/>
    </row>
    <row r="33" spans="1:2" ht="21">
      <c r="A33" s="10">
        <v>16</v>
      </c>
      <c r="B33" s="1" t="s">
        <v>27</v>
      </c>
    </row>
    <row r="34" ht="21">
      <c r="B34" s="1" t="s">
        <v>28</v>
      </c>
    </row>
    <row r="35" spans="2:6" ht="21">
      <c r="B35" s="9" t="s">
        <v>29</v>
      </c>
      <c r="C35" s="9" t="s">
        <v>30</v>
      </c>
      <c r="D35" s="9" t="s">
        <v>8</v>
      </c>
      <c r="E35" s="9" t="s">
        <v>31</v>
      </c>
      <c r="F35" s="9" t="s">
        <v>32</v>
      </c>
    </row>
    <row r="36" spans="2:6" ht="21">
      <c r="B36" s="15"/>
      <c r="C36" s="15"/>
      <c r="D36" s="15"/>
      <c r="E36" s="15"/>
      <c r="F36" s="15"/>
    </row>
    <row r="37" spans="2:6" ht="21">
      <c r="B37" s="15"/>
      <c r="C37" s="15"/>
      <c r="D37" s="15"/>
      <c r="E37" s="15"/>
      <c r="F37" s="15"/>
    </row>
    <row r="38" spans="2:6" ht="21">
      <c r="B38" s="345" t="s">
        <v>33</v>
      </c>
      <c r="C38" s="346"/>
      <c r="D38" s="346"/>
      <c r="E38" s="347"/>
      <c r="F38" s="16"/>
    </row>
    <row r="39" ht="10.5" customHeight="1"/>
    <row r="40" ht="21">
      <c r="B40" s="2" t="s">
        <v>49</v>
      </c>
    </row>
    <row r="41" ht="21">
      <c r="C41" s="1" t="s">
        <v>175</v>
      </c>
    </row>
    <row r="42" ht="21">
      <c r="C42" s="1" t="s">
        <v>176</v>
      </c>
    </row>
    <row r="43" ht="21">
      <c r="C43" s="1" t="s">
        <v>177</v>
      </c>
    </row>
    <row r="44" ht="11.25" customHeight="1"/>
    <row r="45" spans="1:2" ht="21">
      <c r="A45" s="382"/>
      <c r="B45" s="1" t="s">
        <v>192</v>
      </c>
    </row>
    <row r="46" ht="21">
      <c r="B46" s="1" t="s">
        <v>199</v>
      </c>
    </row>
  </sheetData>
  <sheetProtection/>
  <mergeCells count="9">
    <mergeCell ref="B38:E38"/>
    <mergeCell ref="B2:G2"/>
    <mergeCell ref="E18:G18"/>
    <mergeCell ref="B1:G1"/>
    <mergeCell ref="B16:C16"/>
    <mergeCell ref="B17:C17"/>
    <mergeCell ref="B18:C18"/>
    <mergeCell ref="E16:G16"/>
    <mergeCell ref="E17:G17"/>
  </mergeCells>
  <printOptions/>
  <pageMargins left="0.7086614173228347" right="0.31496062992125984" top="0.5511811023622047" bottom="0.35433070866141736" header="0.31496062992125984" footer="0.31496062992125984"/>
  <pageSetup firstPageNumber="123" useFirstPageNumber="1" horizontalDpi="600" verticalDpi="600" orientation="portrait" paperSize="9" scale="8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55" zoomScalePageLayoutView="0" workbookViewId="0" topLeftCell="A13">
      <selection activeCell="A44" sqref="A44:K44"/>
    </sheetView>
  </sheetViews>
  <sheetFormatPr defaultColWidth="9.140625" defaultRowHeight="15"/>
  <cols>
    <col min="1" max="1" width="5.140625" style="1" customWidth="1"/>
    <col min="2" max="2" width="49.00390625" style="1" customWidth="1"/>
    <col min="3" max="3" width="6.7109375" style="1" bestFit="1" customWidth="1"/>
    <col min="4" max="4" width="7.140625" style="1" customWidth="1"/>
    <col min="5" max="5" width="11.140625" style="1" customWidth="1"/>
    <col min="6" max="6" width="9.140625" style="1" bestFit="1" customWidth="1"/>
    <col min="7" max="7" width="11.28125" style="1" bestFit="1" customWidth="1"/>
    <col min="8" max="8" width="9.140625" style="1" bestFit="1" customWidth="1"/>
    <col min="9" max="9" width="11.8515625" style="1" bestFit="1" customWidth="1"/>
    <col min="10" max="10" width="10.140625" style="1" customWidth="1"/>
    <col min="11" max="11" width="9.140625" style="1" bestFit="1" customWidth="1"/>
    <col min="12" max="16384" width="9.00390625" style="1" customWidth="1"/>
  </cols>
  <sheetData>
    <row r="1" spans="1:11" ht="21">
      <c r="A1" s="348" t="s">
        <v>48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21">
      <c r="A2" s="348" t="s">
        <v>36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ht="21">
      <c r="A3" s="2" t="s">
        <v>81</v>
      </c>
    </row>
    <row r="4" ht="21">
      <c r="A4" s="2" t="s">
        <v>6</v>
      </c>
    </row>
    <row r="5" spans="1:10" ht="21">
      <c r="A5" s="4"/>
      <c r="B5" s="5"/>
      <c r="C5" s="5"/>
      <c r="D5" s="5"/>
      <c r="E5" s="7"/>
      <c r="J5" s="37" t="s">
        <v>13</v>
      </c>
    </row>
    <row r="6" spans="1:11" ht="21">
      <c r="A6" s="357"/>
      <c r="B6" s="358"/>
      <c r="C6" s="353" t="s">
        <v>5</v>
      </c>
      <c r="D6" s="354"/>
      <c r="E6" s="354"/>
      <c r="F6" s="354"/>
      <c r="G6" s="354"/>
      <c r="H6" s="354"/>
      <c r="I6" s="355"/>
      <c r="J6" s="19" t="s">
        <v>33</v>
      </c>
      <c r="K6" s="19" t="s">
        <v>33</v>
      </c>
    </row>
    <row r="7" spans="1:11" ht="21">
      <c r="A7" s="20"/>
      <c r="B7" s="17" t="s">
        <v>50</v>
      </c>
      <c r="C7" s="359" t="s">
        <v>37</v>
      </c>
      <c r="D7" s="350" t="s">
        <v>47</v>
      </c>
      <c r="E7" s="352" t="s">
        <v>43</v>
      </c>
      <c r="F7" s="352"/>
      <c r="G7" s="352" t="s">
        <v>42</v>
      </c>
      <c r="H7" s="352"/>
      <c r="I7" s="38" t="s">
        <v>38</v>
      </c>
      <c r="J7" s="21" t="s">
        <v>44</v>
      </c>
      <c r="K7" s="21" t="s">
        <v>39</v>
      </c>
    </row>
    <row r="8" spans="1:11" ht="21">
      <c r="A8" s="22"/>
      <c r="B8" s="23"/>
      <c r="C8" s="360"/>
      <c r="D8" s="351"/>
      <c r="E8" s="24" t="s">
        <v>40</v>
      </c>
      <c r="F8" s="24" t="s">
        <v>32</v>
      </c>
      <c r="G8" s="24" t="s">
        <v>40</v>
      </c>
      <c r="H8" s="24" t="s">
        <v>32</v>
      </c>
      <c r="I8" s="18" t="s">
        <v>41</v>
      </c>
      <c r="J8" s="25"/>
      <c r="K8" s="25"/>
    </row>
    <row r="9" spans="1:11" ht="21">
      <c r="A9" s="34"/>
      <c r="B9" s="34"/>
      <c r="C9" s="15"/>
      <c r="D9" s="35"/>
      <c r="E9" s="15"/>
      <c r="F9" s="33"/>
      <c r="G9" s="33"/>
      <c r="H9" s="33"/>
      <c r="I9" s="33"/>
      <c r="J9" s="33"/>
      <c r="K9" s="33"/>
    </row>
    <row r="10" spans="1:11" ht="21">
      <c r="A10" s="11"/>
      <c r="B10" s="11"/>
      <c r="C10" s="6"/>
      <c r="D10" s="8"/>
      <c r="E10" s="6"/>
      <c r="F10" s="6"/>
      <c r="G10" s="6"/>
      <c r="H10" s="6"/>
      <c r="I10" s="6"/>
      <c r="J10" s="6"/>
      <c r="K10" s="6"/>
    </row>
    <row r="11" spans="1:11" ht="21">
      <c r="A11" s="11"/>
      <c r="B11" s="11"/>
      <c r="C11" s="6"/>
      <c r="D11" s="8"/>
      <c r="E11" s="6"/>
      <c r="F11" s="6"/>
      <c r="G11" s="6"/>
      <c r="H11" s="6"/>
      <c r="I11" s="6"/>
      <c r="J11" s="6"/>
      <c r="K11" s="6"/>
    </row>
    <row r="12" spans="1:11" ht="21">
      <c r="A12" s="11"/>
      <c r="B12" s="11"/>
      <c r="C12" s="6"/>
      <c r="D12" s="8"/>
      <c r="E12" s="6"/>
      <c r="F12" s="6"/>
      <c r="G12" s="6"/>
      <c r="H12" s="6"/>
      <c r="I12" s="6"/>
      <c r="J12" s="6"/>
      <c r="K12" s="6"/>
    </row>
    <row r="13" spans="1:11" ht="21">
      <c r="A13" s="11"/>
      <c r="B13" s="11"/>
      <c r="C13" s="6"/>
      <c r="D13" s="8"/>
      <c r="E13" s="6"/>
      <c r="F13" s="6"/>
      <c r="G13" s="6"/>
      <c r="H13" s="6"/>
      <c r="I13" s="6"/>
      <c r="J13" s="6"/>
      <c r="K13" s="6"/>
    </row>
    <row r="14" spans="1:11" ht="21">
      <c r="A14" s="11"/>
      <c r="B14" s="11"/>
      <c r="C14" s="6"/>
      <c r="D14" s="8"/>
      <c r="E14" s="6"/>
      <c r="F14" s="6"/>
      <c r="G14" s="6"/>
      <c r="H14" s="6"/>
      <c r="I14" s="6"/>
      <c r="J14" s="6"/>
      <c r="K14" s="6"/>
    </row>
    <row r="15" spans="1:11" ht="21">
      <c r="A15" s="11"/>
      <c r="B15" s="11"/>
      <c r="C15" s="6"/>
      <c r="D15" s="8"/>
      <c r="E15" s="6"/>
      <c r="F15" s="6"/>
      <c r="G15" s="6"/>
      <c r="H15" s="6"/>
      <c r="I15" s="6"/>
      <c r="J15" s="6"/>
      <c r="K15" s="6"/>
    </row>
    <row r="16" spans="1:11" ht="21">
      <c r="A16" s="11"/>
      <c r="B16" s="11"/>
      <c r="C16" s="6"/>
      <c r="D16" s="8"/>
      <c r="E16" s="6"/>
      <c r="F16" s="6"/>
      <c r="G16" s="6"/>
      <c r="H16" s="6"/>
      <c r="I16" s="6"/>
      <c r="J16" s="6"/>
      <c r="K16" s="6"/>
    </row>
    <row r="17" spans="1:11" ht="21">
      <c r="A17" s="11"/>
      <c r="B17" s="11"/>
      <c r="C17" s="6"/>
      <c r="D17" s="8"/>
      <c r="E17" s="6"/>
      <c r="F17" s="6"/>
      <c r="G17" s="6"/>
      <c r="H17" s="6"/>
      <c r="I17" s="6"/>
      <c r="J17" s="6"/>
      <c r="K17" s="6"/>
    </row>
    <row r="18" spans="1:11" ht="21">
      <c r="A18" s="11"/>
      <c r="B18" s="11"/>
      <c r="C18" s="6"/>
      <c r="D18" s="8"/>
      <c r="E18" s="6"/>
      <c r="F18" s="6"/>
      <c r="G18" s="6"/>
      <c r="H18" s="6"/>
      <c r="I18" s="6"/>
      <c r="J18" s="6"/>
      <c r="K18" s="6"/>
    </row>
    <row r="19" spans="1:11" ht="21">
      <c r="A19" s="11"/>
      <c r="B19" s="11"/>
      <c r="C19" s="6"/>
      <c r="D19" s="8"/>
      <c r="E19" s="6"/>
      <c r="F19" s="6"/>
      <c r="G19" s="6"/>
      <c r="H19" s="6"/>
      <c r="I19" s="6"/>
      <c r="J19" s="6"/>
      <c r="K19" s="6"/>
    </row>
    <row r="20" spans="1:11" ht="21">
      <c r="A20" s="11"/>
      <c r="B20" s="11"/>
      <c r="C20" s="6"/>
      <c r="D20" s="8"/>
      <c r="E20" s="6"/>
      <c r="F20" s="6"/>
      <c r="G20" s="6"/>
      <c r="H20" s="6"/>
      <c r="I20" s="6"/>
      <c r="J20" s="6"/>
      <c r="K20" s="6"/>
    </row>
    <row r="21" spans="1:11" ht="21">
      <c r="A21" s="11"/>
      <c r="B21" s="11"/>
      <c r="C21" s="6"/>
      <c r="D21" s="8"/>
      <c r="E21" s="6"/>
      <c r="F21" s="6"/>
      <c r="G21" s="6"/>
      <c r="H21" s="6"/>
      <c r="I21" s="6"/>
      <c r="J21" s="6"/>
      <c r="K21" s="6"/>
    </row>
    <row r="22" spans="1:11" ht="21">
      <c r="A22" s="11"/>
      <c r="B22" s="11"/>
      <c r="C22" s="6"/>
      <c r="D22" s="8"/>
      <c r="E22" s="6"/>
      <c r="F22" s="6"/>
      <c r="G22" s="6"/>
      <c r="H22" s="6"/>
      <c r="I22" s="6"/>
      <c r="J22" s="6"/>
      <c r="K22" s="6"/>
    </row>
    <row r="23" spans="1:11" ht="21">
      <c r="A23" s="11"/>
      <c r="B23" s="11"/>
      <c r="C23" s="6"/>
      <c r="D23" s="8"/>
      <c r="E23" s="6"/>
      <c r="F23" s="6"/>
      <c r="G23" s="6"/>
      <c r="H23" s="6"/>
      <c r="I23" s="6"/>
      <c r="J23" s="6"/>
      <c r="K23" s="6"/>
    </row>
    <row r="24" spans="1:11" ht="21">
      <c r="A24" s="11"/>
      <c r="B24" s="11"/>
      <c r="C24" s="6"/>
      <c r="D24" s="8"/>
      <c r="E24" s="6"/>
      <c r="F24" s="6"/>
      <c r="G24" s="6"/>
      <c r="H24" s="6"/>
      <c r="I24" s="6"/>
      <c r="J24" s="6"/>
      <c r="K24" s="6"/>
    </row>
    <row r="25" spans="1:11" ht="21">
      <c r="A25" s="11"/>
      <c r="B25" s="11"/>
      <c r="C25" s="6"/>
      <c r="D25" s="8"/>
      <c r="E25" s="6"/>
      <c r="F25" s="6"/>
      <c r="G25" s="6"/>
      <c r="H25" s="6"/>
      <c r="I25" s="6"/>
      <c r="J25" s="6"/>
      <c r="K25" s="6"/>
    </row>
    <row r="26" spans="1:11" ht="21">
      <c r="A26" s="11"/>
      <c r="B26" s="11"/>
      <c r="C26" s="6"/>
      <c r="D26" s="8"/>
      <c r="E26" s="6"/>
      <c r="F26" s="6"/>
      <c r="G26" s="6"/>
      <c r="H26" s="6"/>
      <c r="I26" s="6"/>
      <c r="J26" s="6"/>
      <c r="K26" s="6"/>
    </row>
    <row r="27" spans="1:11" ht="21">
      <c r="A27" s="11"/>
      <c r="B27" s="11"/>
      <c r="C27" s="6"/>
      <c r="D27" s="8"/>
      <c r="E27" s="6"/>
      <c r="F27" s="6"/>
      <c r="G27" s="6"/>
      <c r="H27" s="6"/>
      <c r="I27" s="6"/>
      <c r="J27" s="6"/>
      <c r="K27" s="6"/>
    </row>
    <row r="28" spans="1:11" ht="21">
      <c r="A28" s="11"/>
      <c r="B28" s="11"/>
      <c r="C28" s="6"/>
      <c r="D28" s="8"/>
      <c r="E28" s="6"/>
      <c r="F28" s="6"/>
      <c r="G28" s="6"/>
      <c r="H28" s="6"/>
      <c r="I28" s="6"/>
      <c r="J28" s="6"/>
      <c r="K28" s="6"/>
    </row>
    <row r="29" spans="1:11" ht="21">
      <c r="A29" s="11"/>
      <c r="B29" s="11"/>
      <c r="C29" s="6"/>
      <c r="D29" s="8"/>
      <c r="E29" s="6"/>
      <c r="F29" s="6"/>
      <c r="G29" s="6"/>
      <c r="H29" s="6"/>
      <c r="I29" s="6"/>
      <c r="J29" s="6"/>
      <c r="K29" s="6"/>
    </row>
    <row r="30" spans="1:11" ht="21">
      <c r="A30" s="11"/>
      <c r="B30" s="11"/>
      <c r="C30" s="6"/>
      <c r="D30" s="8"/>
      <c r="E30" s="6"/>
      <c r="F30" s="6"/>
      <c r="G30" s="6"/>
      <c r="H30" s="6"/>
      <c r="I30" s="6"/>
      <c r="J30" s="6"/>
      <c r="K30" s="6"/>
    </row>
    <row r="31" spans="1:11" ht="21">
      <c r="A31" s="11"/>
      <c r="B31" s="11"/>
      <c r="C31" s="6"/>
      <c r="D31" s="8"/>
      <c r="E31" s="6"/>
      <c r="F31" s="6"/>
      <c r="G31" s="6"/>
      <c r="H31" s="6"/>
      <c r="I31" s="6"/>
      <c r="J31" s="6"/>
      <c r="K31" s="6"/>
    </row>
    <row r="32" spans="1:11" ht="21">
      <c r="A32" s="11"/>
      <c r="B32" s="11"/>
      <c r="C32" s="6"/>
      <c r="D32" s="8"/>
      <c r="E32" s="6"/>
      <c r="F32" s="6"/>
      <c r="G32" s="6"/>
      <c r="H32" s="6"/>
      <c r="I32" s="6"/>
      <c r="J32" s="6"/>
      <c r="K32" s="6"/>
    </row>
    <row r="33" spans="1:11" ht="21">
      <c r="A33" s="11"/>
      <c r="B33" s="11"/>
      <c r="C33" s="6"/>
      <c r="D33" s="8"/>
      <c r="E33" s="6"/>
      <c r="F33" s="6"/>
      <c r="G33" s="6"/>
      <c r="H33" s="6"/>
      <c r="I33" s="6"/>
      <c r="J33" s="6"/>
      <c r="K33" s="6"/>
    </row>
    <row r="34" spans="1:11" ht="21">
      <c r="A34" s="11"/>
      <c r="B34" s="11"/>
      <c r="C34" s="6"/>
      <c r="D34" s="8"/>
      <c r="E34" s="6"/>
      <c r="F34" s="6"/>
      <c r="G34" s="6"/>
      <c r="H34" s="6"/>
      <c r="I34" s="6"/>
      <c r="J34" s="6"/>
      <c r="K34" s="6"/>
    </row>
    <row r="35" spans="1:11" ht="21">
      <c r="A35" s="11"/>
      <c r="B35" s="11"/>
      <c r="C35" s="6"/>
      <c r="D35" s="8"/>
      <c r="E35" s="6"/>
      <c r="F35" s="6"/>
      <c r="G35" s="6"/>
      <c r="H35" s="6"/>
      <c r="I35" s="6"/>
      <c r="J35" s="6"/>
      <c r="K35" s="6"/>
    </row>
    <row r="36" spans="1:11" ht="21">
      <c r="A36" s="11"/>
      <c r="B36" s="11"/>
      <c r="C36" s="6"/>
      <c r="D36" s="8"/>
      <c r="E36" s="6"/>
      <c r="F36" s="6"/>
      <c r="G36" s="6"/>
      <c r="H36" s="6"/>
      <c r="I36" s="6"/>
      <c r="J36" s="6"/>
      <c r="K36" s="6"/>
    </row>
    <row r="37" spans="1:11" ht="21">
      <c r="A37" s="11"/>
      <c r="B37" s="11"/>
      <c r="C37" s="6"/>
      <c r="D37" s="8"/>
      <c r="E37" s="6"/>
      <c r="F37" s="6"/>
      <c r="G37" s="6"/>
      <c r="H37" s="6"/>
      <c r="I37" s="6"/>
      <c r="J37" s="6"/>
      <c r="K37" s="6"/>
    </row>
    <row r="38" spans="1:11" ht="21">
      <c r="A38" s="11"/>
      <c r="B38" s="11"/>
      <c r="C38" s="6"/>
      <c r="D38" s="8"/>
      <c r="E38" s="6"/>
      <c r="F38" s="6"/>
      <c r="G38" s="6"/>
      <c r="H38" s="6"/>
      <c r="I38" s="6"/>
      <c r="J38" s="6"/>
      <c r="K38" s="6"/>
    </row>
    <row r="39" spans="1:11" ht="21">
      <c r="A39" s="11"/>
      <c r="B39" s="11"/>
      <c r="C39" s="6"/>
      <c r="D39" s="8"/>
      <c r="E39" s="6"/>
      <c r="F39" s="6"/>
      <c r="G39" s="6"/>
      <c r="H39" s="6"/>
      <c r="I39" s="6"/>
      <c r="J39" s="6"/>
      <c r="K39" s="6"/>
    </row>
    <row r="40" spans="1:11" ht="21">
      <c r="A40" s="36"/>
      <c r="B40" s="356" t="s">
        <v>33</v>
      </c>
      <c r="C40" s="356"/>
      <c r="D40" s="356"/>
      <c r="E40" s="356"/>
      <c r="F40" s="356"/>
      <c r="G40" s="356"/>
      <c r="H40" s="356"/>
      <c r="I40" s="356"/>
      <c r="J40" s="26"/>
      <c r="K40" s="26"/>
    </row>
    <row r="41" spans="1:12" ht="21">
      <c r="A41" s="27"/>
      <c r="B41" s="16" t="s">
        <v>45</v>
      </c>
      <c r="C41" s="27"/>
      <c r="D41" s="27"/>
      <c r="E41" s="28"/>
      <c r="F41" s="28"/>
      <c r="G41" s="28"/>
      <c r="H41" s="28"/>
      <c r="I41" s="28"/>
      <c r="J41" s="8"/>
      <c r="K41" s="29"/>
      <c r="L41" s="30"/>
    </row>
    <row r="42" spans="1:11" ht="21">
      <c r="A42" s="27"/>
      <c r="B42" s="16" t="s">
        <v>166</v>
      </c>
      <c r="C42" s="27"/>
      <c r="D42" s="27"/>
      <c r="E42" s="28"/>
      <c r="F42" s="28"/>
      <c r="G42" s="28"/>
      <c r="H42" s="28"/>
      <c r="I42" s="28"/>
      <c r="J42" s="31"/>
      <c r="K42" s="29"/>
    </row>
    <row r="43" spans="1:11" ht="21">
      <c r="A43" s="27"/>
      <c r="B43" s="32" t="s">
        <v>33</v>
      </c>
      <c r="C43" s="27"/>
      <c r="D43" s="27"/>
      <c r="E43" s="28"/>
      <c r="F43" s="28"/>
      <c r="G43" s="28"/>
      <c r="H43" s="28"/>
      <c r="I43" s="28"/>
      <c r="J43" s="31"/>
      <c r="K43" s="31"/>
    </row>
    <row r="44" spans="1:11" ht="21">
      <c r="A44" s="27"/>
      <c r="B44" s="32" t="s">
        <v>46</v>
      </c>
      <c r="C44" s="27"/>
      <c r="D44" s="27"/>
      <c r="E44" s="28"/>
      <c r="F44" s="28"/>
      <c r="G44" s="28"/>
      <c r="H44" s="28"/>
      <c r="I44" s="28"/>
      <c r="J44" s="349"/>
      <c r="K44" s="349"/>
    </row>
  </sheetData>
  <sheetProtection/>
  <mergeCells count="10">
    <mergeCell ref="J44:K44"/>
    <mergeCell ref="A1:K1"/>
    <mergeCell ref="A2:K2"/>
    <mergeCell ref="D7:D8"/>
    <mergeCell ref="E7:F7"/>
    <mergeCell ref="G7:H7"/>
    <mergeCell ref="C6:I6"/>
    <mergeCell ref="B40:I40"/>
    <mergeCell ref="A6:B6"/>
    <mergeCell ref="C7:C8"/>
  </mergeCells>
  <printOptions horizontalCentered="1"/>
  <pageMargins left="0.2362204724409449" right="0.15748031496062992" top="0.7480314960629921" bottom="0.7480314960629921" header="0.4724409448818898" footer="0.31496062992125984"/>
  <pageSetup firstPageNumber="124" useFirstPageNumber="1" horizontalDpi="600" verticalDpi="600" orientation="portrait" paperSize="9" scale="65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C87"/>
  <sheetViews>
    <sheetView zoomScalePageLayoutView="0" workbookViewId="0" topLeftCell="A44">
      <selection activeCell="K71" sqref="K71"/>
    </sheetView>
  </sheetViews>
  <sheetFormatPr defaultColWidth="13.7109375" defaultRowHeight="15"/>
  <cols>
    <col min="1" max="1" width="8.57421875" style="44" customWidth="1"/>
    <col min="2" max="2" width="10.140625" style="44" customWidth="1"/>
    <col min="3" max="3" width="9.421875" style="44" customWidth="1"/>
    <col min="4" max="4" width="10.00390625" style="44" customWidth="1"/>
    <col min="5" max="5" width="9.7109375" style="44" customWidth="1"/>
    <col min="6" max="6" width="11.140625" style="44" customWidth="1"/>
    <col min="7" max="11" width="7.140625" style="44" customWidth="1"/>
    <col min="12" max="12" width="7.140625" style="47" customWidth="1"/>
    <col min="13" max="13" width="7.140625" style="44" customWidth="1"/>
    <col min="14" max="15" width="7.140625" style="48" customWidth="1"/>
    <col min="16" max="16" width="7.140625" style="44" customWidth="1"/>
    <col min="17" max="20" width="7.140625" style="48" customWidth="1"/>
    <col min="21" max="21" width="8.140625" style="44" customWidth="1"/>
    <col min="22" max="22" width="7.7109375" style="44" customWidth="1"/>
    <col min="23" max="26" width="13.7109375" style="44" customWidth="1"/>
    <col min="27" max="16384" width="13.7109375" style="44" customWidth="1"/>
  </cols>
  <sheetData>
    <row r="1" spans="1:21" ht="15.75">
      <c r="A1" s="44" t="s">
        <v>48</v>
      </c>
      <c r="B1" s="45"/>
      <c r="C1" s="45"/>
      <c r="D1" s="45"/>
      <c r="E1" s="46"/>
      <c r="F1" s="46"/>
      <c r="G1" s="45"/>
      <c r="H1" s="45"/>
      <c r="M1" s="45"/>
      <c r="O1" s="49"/>
      <c r="P1" s="45"/>
      <c r="Q1" s="46"/>
      <c r="R1" s="45"/>
      <c r="S1" s="44"/>
      <c r="T1" s="44"/>
      <c r="U1" s="48"/>
    </row>
    <row r="2" spans="1:17" ht="15.75">
      <c r="A2" s="46" t="s">
        <v>36</v>
      </c>
      <c r="B2" s="45"/>
      <c r="C2" s="45"/>
      <c r="D2" s="45"/>
      <c r="E2" s="50" t="s">
        <v>85</v>
      </c>
      <c r="F2" s="51" t="s">
        <v>162</v>
      </c>
      <c r="G2" s="51"/>
      <c r="H2" s="51"/>
      <c r="I2" s="45"/>
      <c r="K2" s="51" t="s">
        <v>86</v>
      </c>
      <c r="L2" s="45"/>
      <c r="M2" s="47"/>
      <c r="N2" s="44"/>
      <c r="O2" s="45"/>
      <c r="P2" s="45"/>
      <c r="Q2" s="44"/>
    </row>
    <row r="3" spans="1:19" ht="15.75">
      <c r="A3" s="52" t="s">
        <v>87</v>
      </c>
      <c r="B3" s="52"/>
      <c r="C3" s="45"/>
      <c r="D3" s="45"/>
      <c r="E3" s="45"/>
      <c r="F3" s="53" t="s">
        <v>88</v>
      </c>
      <c r="G3" s="53" t="s">
        <v>89</v>
      </c>
      <c r="H3" s="54" t="s">
        <v>90</v>
      </c>
      <c r="I3" s="55"/>
      <c r="K3" s="56"/>
      <c r="L3" s="368" t="s">
        <v>91</v>
      </c>
      <c r="M3" s="368"/>
      <c r="N3" s="368"/>
      <c r="O3" s="369" t="s">
        <v>92</v>
      </c>
      <c r="P3" s="369"/>
      <c r="Q3" s="369"/>
      <c r="R3" s="54" t="s">
        <v>80</v>
      </c>
      <c r="S3" s="57"/>
    </row>
    <row r="4" spans="1:19" ht="15.75">
      <c r="A4" s="52" t="s">
        <v>93</v>
      </c>
      <c r="B4" s="58"/>
      <c r="C4" s="45"/>
      <c r="D4" s="45"/>
      <c r="E4" s="45"/>
      <c r="F4" s="59"/>
      <c r="G4" s="59"/>
      <c r="H4" s="60" t="s">
        <v>94</v>
      </c>
      <c r="K4" s="61"/>
      <c r="L4" s="62" t="s">
        <v>37</v>
      </c>
      <c r="M4" s="63" t="s">
        <v>95</v>
      </c>
      <c r="N4" s="64" t="s">
        <v>96</v>
      </c>
      <c r="O4" s="54" t="s">
        <v>97</v>
      </c>
      <c r="P4" s="65" t="s">
        <v>98</v>
      </c>
      <c r="Q4" s="66" t="s">
        <v>99</v>
      </c>
      <c r="R4" s="67" t="s">
        <v>100</v>
      </c>
      <c r="S4" s="57"/>
    </row>
    <row r="5" spans="1:19" ht="15.75">
      <c r="A5" s="46" t="s">
        <v>101</v>
      </c>
      <c r="B5" s="58"/>
      <c r="D5" s="46"/>
      <c r="E5" s="45"/>
      <c r="F5" s="68" t="s">
        <v>102</v>
      </c>
      <c r="G5" s="69"/>
      <c r="H5" s="69"/>
      <c r="I5" s="51"/>
      <c r="J5" s="51"/>
      <c r="K5" s="70"/>
      <c r="L5" s="71" t="s">
        <v>103</v>
      </c>
      <c r="M5" s="72" t="s">
        <v>104</v>
      </c>
      <c r="N5" s="73" t="s">
        <v>105</v>
      </c>
      <c r="O5" s="74"/>
      <c r="P5" s="73" t="s">
        <v>106</v>
      </c>
      <c r="Q5" s="73" t="s">
        <v>107</v>
      </c>
      <c r="R5" s="73" t="s">
        <v>108</v>
      </c>
      <c r="S5" s="57"/>
    </row>
    <row r="6" spans="1:21" ht="15.75">
      <c r="A6" s="370" t="s">
        <v>109</v>
      </c>
      <c r="B6" s="75" t="s">
        <v>110</v>
      </c>
      <c r="C6" s="75" t="s">
        <v>111</v>
      </c>
      <c r="D6" s="370" t="s">
        <v>75</v>
      </c>
      <c r="E6" s="45"/>
      <c r="F6" s="68" t="s">
        <v>112</v>
      </c>
      <c r="G6" s="69"/>
      <c r="H6" s="76"/>
      <c r="I6" s="77"/>
      <c r="J6" s="77"/>
      <c r="K6" s="78"/>
      <c r="L6" s="79"/>
      <c r="M6" s="80">
        <f>SUM(D8)</f>
        <v>0</v>
      </c>
      <c r="N6" s="81">
        <f>SUM(M6)</f>
        <v>0</v>
      </c>
      <c r="O6" s="78"/>
      <c r="P6" s="78"/>
      <c r="Q6" s="82"/>
      <c r="R6" s="82"/>
      <c r="S6" s="57"/>
      <c r="U6" s="83"/>
    </row>
    <row r="7" spans="1:22" ht="15.75">
      <c r="A7" s="370"/>
      <c r="B7" s="84" t="s">
        <v>80</v>
      </c>
      <c r="C7" s="84" t="s">
        <v>113</v>
      </c>
      <c r="D7" s="370"/>
      <c r="E7" s="45"/>
      <c r="F7" s="68" t="s">
        <v>114</v>
      </c>
      <c r="G7" s="69"/>
      <c r="H7" s="76"/>
      <c r="I7" s="77"/>
      <c r="J7" s="77"/>
      <c r="K7" s="78"/>
      <c r="L7" s="78"/>
      <c r="M7" s="80">
        <f>SUM(D9)</f>
        <v>0</v>
      </c>
      <c r="N7" s="81">
        <f>N6+M7</f>
        <v>0</v>
      </c>
      <c r="O7" s="78"/>
      <c r="P7" s="85"/>
      <c r="Q7" s="82"/>
      <c r="R7" s="82"/>
      <c r="S7" s="57"/>
      <c r="U7" s="83"/>
      <c r="V7" s="48"/>
    </row>
    <row r="8" spans="1:21" ht="15.75">
      <c r="A8" s="68"/>
      <c r="B8" s="86"/>
      <c r="C8" s="87"/>
      <c r="D8" s="87">
        <f>C8+B8</f>
        <v>0</v>
      </c>
      <c r="E8" s="45"/>
      <c r="F8" s="88" t="s">
        <v>115</v>
      </c>
      <c r="G8" s="89"/>
      <c r="H8" s="88"/>
      <c r="I8" s="51"/>
      <c r="J8" s="90"/>
      <c r="K8" s="78"/>
      <c r="L8" s="78"/>
      <c r="M8" s="80">
        <f>SUM(D10)</f>
        <v>0</v>
      </c>
      <c r="N8" s="81">
        <f>N7+M8</f>
        <v>0</v>
      </c>
      <c r="O8" s="65"/>
      <c r="P8" s="82"/>
      <c r="Q8" s="82"/>
      <c r="R8" s="82"/>
      <c r="S8" s="57"/>
      <c r="U8" s="83"/>
    </row>
    <row r="9" spans="1:21" ht="15.75">
      <c r="A9" s="68"/>
      <c r="B9" s="87"/>
      <c r="C9" s="87"/>
      <c r="D9" s="87">
        <f>C9+B9</f>
        <v>0</v>
      </c>
      <c r="E9" s="45"/>
      <c r="F9" s="88" t="s">
        <v>116</v>
      </c>
      <c r="G9" s="91"/>
      <c r="H9" s="88"/>
      <c r="I9" s="51"/>
      <c r="J9" s="90"/>
      <c r="K9" s="78"/>
      <c r="L9" s="78"/>
      <c r="M9" s="80">
        <f>SUM(D11)</f>
        <v>0</v>
      </c>
      <c r="N9" s="81">
        <f>N8+M9</f>
        <v>0</v>
      </c>
      <c r="O9" s="65"/>
      <c r="P9" s="82"/>
      <c r="Q9" s="82"/>
      <c r="R9" s="82"/>
      <c r="S9" s="57"/>
      <c r="U9" s="48"/>
    </row>
    <row r="10" spans="1:21" ht="15.75">
      <c r="A10" s="68"/>
      <c r="B10" s="87"/>
      <c r="C10" s="87"/>
      <c r="D10" s="87">
        <f>C10+B10</f>
        <v>0</v>
      </c>
      <c r="E10" s="51"/>
      <c r="F10" s="88" t="s">
        <v>117</v>
      </c>
      <c r="G10" s="91"/>
      <c r="H10" s="88"/>
      <c r="I10" s="51"/>
      <c r="J10" s="90"/>
      <c r="K10" s="78"/>
      <c r="L10" s="66"/>
      <c r="M10" s="80"/>
      <c r="N10" s="81"/>
      <c r="O10" s="65"/>
      <c r="P10" s="65"/>
      <c r="Q10" s="65"/>
      <c r="R10" s="65"/>
      <c r="S10" s="57"/>
      <c r="U10" s="48"/>
    </row>
    <row r="11" spans="1:21" ht="15.75">
      <c r="A11" s="68"/>
      <c r="B11" s="87"/>
      <c r="C11" s="87"/>
      <c r="D11" s="87">
        <f>C11+B11</f>
        <v>0</v>
      </c>
      <c r="E11" s="51"/>
      <c r="F11" s="92"/>
      <c r="G11" s="93"/>
      <c r="H11" s="92"/>
      <c r="I11" s="51"/>
      <c r="J11" s="90"/>
      <c r="K11" s="94"/>
      <c r="L11" s="66">
        <f>SUM(L6:L10)</f>
        <v>0</v>
      </c>
      <c r="M11" s="95">
        <f>SUM(M6:M10)</f>
        <v>0</v>
      </c>
      <c r="N11" s="94"/>
      <c r="O11" s="82"/>
      <c r="P11" s="82"/>
      <c r="Q11" s="65"/>
      <c r="R11" s="65"/>
      <c r="S11" s="57"/>
      <c r="U11" s="48"/>
    </row>
    <row r="12" spans="1:21" ht="15.75">
      <c r="A12" s="96"/>
      <c r="B12" s="97"/>
      <c r="C12" s="98"/>
      <c r="D12" s="99"/>
      <c r="E12" s="51"/>
      <c r="F12" s="100"/>
      <c r="G12" s="93"/>
      <c r="H12" s="92"/>
      <c r="I12" s="51"/>
      <c r="J12" s="90"/>
      <c r="K12" s="101"/>
      <c r="L12" s="101"/>
      <c r="M12" s="102"/>
      <c r="N12" s="101"/>
      <c r="O12" s="103"/>
      <c r="P12" s="103"/>
      <c r="Q12" s="101"/>
      <c r="R12" s="103"/>
      <c r="S12" s="57"/>
      <c r="U12" s="48"/>
    </row>
    <row r="13" spans="1:24" ht="15.75">
      <c r="A13" s="104" t="s">
        <v>75</v>
      </c>
      <c r="B13" s="105">
        <f>SUM(B8:B11)</f>
        <v>0</v>
      </c>
      <c r="C13" s="105">
        <f>SUM(C8:C11)</f>
        <v>0</v>
      </c>
      <c r="D13" s="105">
        <f>SUM(D8:D11)</f>
        <v>0</v>
      </c>
      <c r="E13" s="45"/>
      <c r="F13" s="51"/>
      <c r="G13" s="77"/>
      <c r="H13" s="77"/>
      <c r="X13" s="106"/>
    </row>
    <row r="14" spans="1:8" ht="15.75">
      <c r="A14" s="46" t="s">
        <v>118</v>
      </c>
      <c r="B14" s="45"/>
      <c r="C14" s="45"/>
      <c r="D14" s="107"/>
      <c r="E14" s="45" t="s">
        <v>85</v>
      </c>
      <c r="F14" s="108"/>
      <c r="G14" s="109"/>
      <c r="H14" s="109"/>
    </row>
    <row r="15" spans="1:18" ht="15.7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</row>
    <row r="16" spans="1:23" ht="13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W16" s="111"/>
    </row>
    <row r="17" spans="1:23" ht="15.75">
      <c r="A17" s="46" t="s">
        <v>119</v>
      </c>
      <c r="C17" s="112"/>
      <c r="D17" s="113"/>
      <c r="E17" s="113"/>
      <c r="F17" s="113"/>
      <c r="H17" s="114"/>
      <c r="W17" s="115"/>
    </row>
    <row r="18" spans="1:23" ht="13.5" customHeight="1">
      <c r="A18" s="46"/>
      <c r="B18" s="52"/>
      <c r="D18" s="45"/>
      <c r="E18" s="116"/>
      <c r="F18" s="117"/>
      <c r="H18" s="118"/>
      <c r="W18" s="115"/>
    </row>
    <row r="19" spans="1:23" ht="17.25" customHeight="1">
      <c r="A19" s="45" t="s">
        <v>120</v>
      </c>
      <c r="C19" s="119"/>
      <c r="F19" s="120"/>
      <c r="G19" s="120"/>
      <c r="H19" s="121"/>
      <c r="W19" s="115"/>
    </row>
    <row r="20" spans="1:24" ht="13.5" customHeight="1">
      <c r="A20" s="122"/>
      <c r="D20" s="45"/>
      <c r="E20" s="45"/>
      <c r="F20" s="45"/>
      <c r="H20" s="121"/>
      <c r="W20" s="115"/>
      <c r="X20" s="111">
        <f>SUM(W16+W20)</f>
        <v>0</v>
      </c>
    </row>
    <row r="21" spans="1:25" ht="17.25" customHeight="1">
      <c r="A21" s="46" t="s">
        <v>121</v>
      </c>
      <c r="C21" s="46"/>
      <c r="F21" s="123"/>
      <c r="H21" s="108"/>
      <c r="W21" s="115"/>
      <c r="X21" s="124"/>
      <c r="Y21" s="111"/>
    </row>
    <row r="22" spans="1:23" s="129" customFormat="1" ht="16.5" customHeight="1">
      <c r="A22" s="125"/>
      <c r="B22" s="126" t="s">
        <v>122</v>
      </c>
      <c r="C22" s="127"/>
      <c r="D22" s="127"/>
      <c r="E22" s="127"/>
      <c r="F22" s="128"/>
      <c r="G22" s="127"/>
      <c r="L22" s="130"/>
      <c r="N22" s="131"/>
      <c r="O22" s="131"/>
      <c r="Q22" s="131"/>
      <c r="R22" s="131"/>
      <c r="S22" s="131"/>
      <c r="T22" s="131"/>
      <c r="W22" s="132"/>
    </row>
    <row r="23" spans="2:29" s="129" customFormat="1" ht="16.5" customHeight="1">
      <c r="B23" s="133" t="s">
        <v>123</v>
      </c>
      <c r="C23" s="134"/>
      <c r="D23" s="134"/>
      <c r="E23" s="134"/>
      <c r="F23" s="135"/>
      <c r="G23" s="134" t="s">
        <v>24</v>
      </c>
      <c r="H23" s="136"/>
      <c r="L23" s="130"/>
      <c r="N23" s="131"/>
      <c r="O23" s="131"/>
      <c r="Q23" s="131"/>
      <c r="R23" s="131"/>
      <c r="S23" s="131"/>
      <c r="T23" s="131"/>
      <c r="W23" s="132"/>
      <c r="AB23" s="137"/>
      <c r="AC23" s="138"/>
    </row>
    <row r="24" spans="2:29" s="129" customFormat="1" ht="16.5" customHeight="1">
      <c r="B24" s="134"/>
      <c r="C24" s="133" t="s">
        <v>124</v>
      </c>
      <c r="D24" s="134"/>
      <c r="E24" s="134"/>
      <c r="F24" s="139"/>
      <c r="G24" s="134" t="s">
        <v>24</v>
      </c>
      <c r="H24" s="136"/>
      <c r="L24" s="130"/>
      <c r="N24" s="131"/>
      <c r="O24" s="131"/>
      <c r="Q24" s="131"/>
      <c r="R24" s="131"/>
      <c r="S24" s="131"/>
      <c r="T24" s="131"/>
      <c r="W24" s="132"/>
      <c r="AB24" s="137"/>
      <c r="AC24" s="140"/>
    </row>
    <row r="25" spans="2:29" s="129" customFormat="1" ht="16.5" customHeight="1" thickBot="1">
      <c r="B25" s="127"/>
      <c r="C25" s="133" t="s">
        <v>125</v>
      </c>
      <c r="D25" s="134"/>
      <c r="E25" s="134"/>
      <c r="F25" s="141"/>
      <c r="G25" s="134" t="s">
        <v>24</v>
      </c>
      <c r="H25" s="136"/>
      <c r="L25" s="130"/>
      <c r="N25" s="131"/>
      <c r="O25" s="131"/>
      <c r="Q25" s="131"/>
      <c r="R25" s="131"/>
      <c r="S25" s="131"/>
      <c r="T25" s="131"/>
      <c r="W25" s="132"/>
      <c r="AB25" s="137"/>
      <c r="AC25" s="142"/>
    </row>
    <row r="26" spans="2:28" s="129" customFormat="1" ht="16.5" thickTop="1">
      <c r="B26" s="134" t="s">
        <v>126</v>
      </c>
      <c r="C26" s="127"/>
      <c r="D26" s="127"/>
      <c r="E26" s="127"/>
      <c r="F26" s="127"/>
      <c r="G26" s="127"/>
      <c r="H26" s="136"/>
      <c r="L26" s="130"/>
      <c r="N26" s="131"/>
      <c r="O26" s="131"/>
      <c r="Q26" s="131"/>
      <c r="R26" s="131"/>
      <c r="S26" s="131"/>
      <c r="T26" s="131"/>
      <c r="W26" s="132"/>
      <c r="AB26" s="143"/>
    </row>
    <row r="27" spans="2:23" s="129" customFormat="1" ht="15.75">
      <c r="B27" s="144" t="s">
        <v>127</v>
      </c>
      <c r="C27" s="134"/>
      <c r="D27" s="134"/>
      <c r="E27" s="134"/>
      <c r="F27" s="145"/>
      <c r="G27" s="134" t="s">
        <v>24</v>
      </c>
      <c r="H27" s="136"/>
      <c r="I27" s="129" t="s">
        <v>85</v>
      </c>
      <c r="L27" s="130"/>
      <c r="N27" s="131"/>
      <c r="O27" s="131"/>
      <c r="Q27" s="131"/>
      <c r="R27" s="131"/>
      <c r="S27" s="131"/>
      <c r="T27" s="131"/>
      <c r="W27" s="132"/>
    </row>
    <row r="28" spans="2:23" s="129" customFormat="1" ht="15.75">
      <c r="B28" s="144" t="s">
        <v>128</v>
      </c>
      <c r="C28" s="134"/>
      <c r="D28" s="134"/>
      <c r="E28" s="134"/>
      <c r="F28" s="146"/>
      <c r="G28" s="134" t="s">
        <v>24</v>
      </c>
      <c r="H28" s="136"/>
      <c r="L28" s="130"/>
      <c r="N28" s="131"/>
      <c r="O28" s="131"/>
      <c r="Q28" s="131"/>
      <c r="R28" s="131"/>
      <c r="S28" s="131"/>
      <c r="T28" s="131"/>
      <c r="W28" s="132"/>
    </row>
    <row r="29" spans="2:20" s="129" customFormat="1" ht="15.75">
      <c r="B29" s="144" t="s">
        <v>129</v>
      </c>
      <c r="C29" s="134"/>
      <c r="D29" s="134"/>
      <c r="E29" s="134"/>
      <c r="F29" s="146"/>
      <c r="G29" s="134" t="s">
        <v>24</v>
      </c>
      <c r="L29" s="130"/>
      <c r="N29" s="131"/>
      <c r="O29" s="131"/>
      <c r="Q29" s="131"/>
      <c r="R29" s="131"/>
      <c r="S29" s="131"/>
      <c r="T29" s="131"/>
    </row>
    <row r="30" spans="2:7" ht="15.75">
      <c r="B30" s="144" t="s">
        <v>130</v>
      </c>
      <c r="C30" s="134"/>
      <c r="D30" s="134"/>
      <c r="E30" s="134"/>
      <c r="F30" s="147"/>
      <c r="G30" s="134" t="s">
        <v>24</v>
      </c>
    </row>
    <row r="31" spans="2:23" ht="15.75">
      <c r="B31" s="144" t="s">
        <v>131</v>
      </c>
      <c r="C31" s="134"/>
      <c r="D31" s="134"/>
      <c r="E31" s="134"/>
      <c r="F31" s="147"/>
      <c r="G31" s="134" t="s">
        <v>24</v>
      </c>
      <c r="H31" s="121"/>
      <c r="W31" s="115"/>
    </row>
    <row r="32" spans="2:23" ht="15.75">
      <c r="B32" s="144" t="s">
        <v>132</v>
      </c>
      <c r="C32" s="134"/>
      <c r="D32" s="134"/>
      <c r="E32" s="134"/>
      <c r="F32" s="147"/>
      <c r="G32" s="134" t="s">
        <v>24</v>
      </c>
      <c r="H32" s="121"/>
      <c r="W32" s="115"/>
    </row>
    <row r="33" spans="2:23" ht="15.75">
      <c r="B33" s="134"/>
      <c r="C33" s="134" t="s">
        <v>133</v>
      </c>
      <c r="D33" s="134"/>
      <c r="E33" s="134"/>
      <c r="F33" s="147"/>
      <c r="G33" s="134" t="s">
        <v>24</v>
      </c>
      <c r="H33" s="121"/>
      <c r="W33" s="115"/>
    </row>
    <row r="34" spans="2:23" ht="15.75">
      <c r="B34" s="133"/>
      <c r="C34" s="133" t="s">
        <v>134</v>
      </c>
      <c r="D34" s="134"/>
      <c r="E34" s="134"/>
      <c r="F34" s="139"/>
      <c r="G34" s="134" t="s">
        <v>24</v>
      </c>
      <c r="H34" s="121"/>
      <c r="W34" s="115"/>
    </row>
    <row r="35" spans="2:23" ht="15.75">
      <c r="B35" s="134"/>
      <c r="C35" s="133" t="s">
        <v>135</v>
      </c>
      <c r="D35" s="134"/>
      <c r="E35" s="134"/>
      <c r="F35" s="148"/>
      <c r="G35" s="134" t="s">
        <v>24</v>
      </c>
      <c r="H35" s="121"/>
      <c r="W35" s="115"/>
    </row>
    <row r="36" spans="2:23" ht="15.75">
      <c r="B36" s="133" t="s">
        <v>136</v>
      </c>
      <c r="C36" s="133"/>
      <c r="D36" s="133" t="s">
        <v>137</v>
      </c>
      <c r="E36" s="134"/>
      <c r="F36" s="149"/>
      <c r="G36" s="134" t="s">
        <v>24</v>
      </c>
      <c r="H36" s="121"/>
      <c r="W36" s="115"/>
    </row>
    <row r="37" spans="2:23" ht="16.5" thickBot="1">
      <c r="B37" s="134"/>
      <c r="C37" s="133" t="s">
        <v>138</v>
      </c>
      <c r="D37" s="134"/>
      <c r="E37" s="134"/>
      <c r="F37" s="150"/>
      <c r="G37" s="134" t="s">
        <v>24</v>
      </c>
      <c r="H37" s="121"/>
      <c r="W37" s="115"/>
    </row>
    <row r="38" spans="2:23" ht="17.25" thickBot="1" thickTop="1">
      <c r="B38" s="134"/>
      <c r="C38" s="134" t="s">
        <v>139</v>
      </c>
      <c r="D38" s="134"/>
      <c r="E38" s="134"/>
      <c r="F38" s="150"/>
      <c r="G38" s="134" t="s">
        <v>24</v>
      </c>
      <c r="H38" s="121"/>
      <c r="W38" s="115"/>
    </row>
    <row r="39" spans="2:23" ht="16.5" thickTop="1">
      <c r="B39" s="151" t="s">
        <v>161</v>
      </c>
      <c r="C39" s="134"/>
      <c r="D39" s="134"/>
      <c r="E39" s="134"/>
      <c r="F39" s="152"/>
      <c r="G39" s="134" t="s">
        <v>24</v>
      </c>
      <c r="H39" s="121"/>
      <c r="W39" s="115"/>
    </row>
    <row r="40" spans="2:23" ht="13.5" customHeight="1">
      <c r="B40" s="153"/>
      <c r="F40" s="154"/>
      <c r="H40" s="121"/>
      <c r="W40" s="115"/>
    </row>
    <row r="41" spans="1:23" ht="17.25" customHeight="1">
      <c r="A41" s="46" t="s">
        <v>140</v>
      </c>
      <c r="B41" s="153"/>
      <c r="C41" s="155" t="s">
        <v>163</v>
      </c>
      <c r="F41" s="154"/>
      <c r="G41" s="92"/>
      <c r="H41" s="123"/>
      <c r="W41" s="115"/>
    </row>
    <row r="42" spans="9:22" ht="13.5" customHeight="1">
      <c r="I42" s="92"/>
      <c r="J42" s="156"/>
      <c r="K42" s="156"/>
      <c r="L42" s="157"/>
      <c r="M42" s="158"/>
      <c r="N42" s="159"/>
      <c r="O42" s="160"/>
      <c r="P42" s="159"/>
      <c r="Q42" s="159"/>
      <c r="R42" s="92"/>
      <c r="S42" s="161"/>
      <c r="T42" s="161"/>
      <c r="U42" s="161"/>
      <c r="V42" s="162"/>
    </row>
    <row r="43" spans="1:22" ht="15.75">
      <c r="A43" s="163" t="s">
        <v>164</v>
      </c>
      <c r="B43" s="164"/>
      <c r="C43" s="164"/>
      <c r="D43" s="164"/>
      <c r="E43" s="92"/>
      <c r="F43" s="77"/>
      <c r="G43" s="77"/>
      <c r="H43" s="77"/>
      <c r="I43" s="55"/>
      <c r="J43" s="55"/>
      <c r="K43" s="160"/>
      <c r="L43" s="48"/>
      <c r="M43" s="165"/>
      <c r="N43" s="44"/>
      <c r="P43" s="108"/>
      <c r="R43" s="108"/>
      <c r="U43" s="48"/>
      <c r="V43" s="48"/>
    </row>
    <row r="44" spans="1:20" ht="15.75" customHeight="1">
      <c r="A44" s="166" t="s">
        <v>141</v>
      </c>
      <c r="B44" s="206"/>
      <c r="C44" s="167"/>
      <c r="D44" s="167"/>
      <c r="E44" s="372" t="s">
        <v>142</v>
      </c>
      <c r="F44" s="372"/>
      <c r="G44" s="372"/>
      <c r="H44" s="372"/>
      <c r="I44" s="372"/>
      <c r="J44" s="372"/>
      <c r="K44" s="372"/>
      <c r="L44" s="372"/>
      <c r="M44" s="372"/>
      <c r="N44" s="372"/>
      <c r="O44" s="373" t="s">
        <v>143</v>
      </c>
      <c r="P44" s="374"/>
      <c r="Q44" s="374"/>
      <c r="R44" s="374"/>
      <c r="S44" s="375"/>
      <c r="T44" s="166"/>
    </row>
    <row r="45" spans="1:20" ht="15.75">
      <c r="A45" s="168" t="s">
        <v>144</v>
      </c>
      <c r="B45" s="207" t="s">
        <v>165</v>
      </c>
      <c r="C45" s="207" t="s">
        <v>153</v>
      </c>
      <c r="D45" s="207" t="s">
        <v>8</v>
      </c>
      <c r="E45" s="169" t="s">
        <v>145</v>
      </c>
      <c r="F45" s="361" t="s">
        <v>32</v>
      </c>
      <c r="G45" s="362" t="s">
        <v>146</v>
      </c>
      <c r="H45" s="362" t="s">
        <v>147</v>
      </c>
      <c r="I45" s="363" t="s">
        <v>148</v>
      </c>
      <c r="J45" s="363"/>
      <c r="K45" s="363"/>
      <c r="L45" s="364" t="s">
        <v>149</v>
      </c>
      <c r="M45" s="364"/>
      <c r="N45" s="364"/>
      <c r="O45" s="169" t="s">
        <v>145</v>
      </c>
      <c r="P45" s="365" t="s">
        <v>150</v>
      </c>
      <c r="Q45" s="366"/>
      <c r="R45" s="367"/>
      <c r="S45" s="169" t="s">
        <v>150</v>
      </c>
      <c r="T45" s="168" t="s">
        <v>151</v>
      </c>
    </row>
    <row r="46" spans="1:20" ht="15.75">
      <c r="A46" s="170" t="s">
        <v>152</v>
      </c>
      <c r="B46" s="171"/>
      <c r="C46" s="171"/>
      <c r="D46" s="172"/>
      <c r="E46" s="171" t="s">
        <v>89</v>
      </c>
      <c r="F46" s="361"/>
      <c r="G46" s="362"/>
      <c r="H46" s="362"/>
      <c r="I46" s="393" t="s">
        <v>154</v>
      </c>
      <c r="J46" s="393" t="s">
        <v>155</v>
      </c>
      <c r="K46" s="394" t="s">
        <v>32</v>
      </c>
      <c r="L46" s="393" t="s">
        <v>154</v>
      </c>
      <c r="M46" s="393" t="s">
        <v>155</v>
      </c>
      <c r="N46" s="394" t="s">
        <v>32</v>
      </c>
      <c r="O46" s="174" t="s">
        <v>156</v>
      </c>
      <c r="P46" s="173" t="s">
        <v>154</v>
      </c>
      <c r="Q46" s="173" t="s">
        <v>157</v>
      </c>
      <c r="R46" s="173" t="s">
        <v>33</v>
      </c>
      <c r="S46" s="174" t="s">
        <v>158</v>
      </c>
      <c r="T46" s="170" t="s">
        <v>159</v>
      </c>
    </row>
    <row r="47" spans="1:20" ht="15.75">
      <c r="A47" s="175"/>
      <c r="B47" s="176"/>
      <c r="C47" s="177"/>
      <c r="D47" s="178"/>
      <c r="E47" s="91"/>
      <c r="F47" s="179"/>
      <c r="G47" s="179"/>
      <c r="H47" s="179"/>
      <c r="I47" s="180"/>
      <c r="J47" s="180"/>
      <c r="K47" s="180"/>
      <c r="L47" s="181"/>
      <c r="M47" s="180"/>
      <c r="N47" s="180"/>
      <c r="O47" s="182"/>
      <c r="P47" s="183"/>
      <c r="Q47" s="183"/>
      <c r="R47" s="183"/>
      <c r="S47" s="183"/>
      <c r="T47" s="184"/>
    </row>
    <row r="48" spans="1:20" ht="15.75">
      <c r="A48" s="175"/>
      <c r="B48" s="175"/>
      <c r="C48" s="175"/>
      <c r="D48" s="185"/>
      <c r="E48" s="91"/>
      <c r="F48" s="186">
        <f aca="true" t="shared" si="0" ref="F48:F58">($D$13/100)*D48</f>
        <v>0</v>
      </c>
      <c r="G48" s="180"/>
      <c r="H48" s="180">
        <f>F48-G48</f>
        <v>0</v>
      </c>
      <c r="I48" s="180">
        <f>+H48*0.875</f>
        <v>0</v>
      </c>
      <c r="J48" s="180">
        <f>+H48*0.125</f>
        <v>0</v>
      </c>
      <c r="K48" s="180">
        <f>SUM(I48:J48)</f>
        <v>0</v>
      </c>
      <c r="L48" s="181">
        <f>L47+I48</f>
        <v>0</v>
      </c>
      <c r="M48" s="180">
        <f>M47+J48</f>
        <v>0</v>
      </c>
      <c r="N48" s="180">
        <f>+L48+M48</f>
        <v>0</v>
      </c>
      <c r="O48" s="182"/>
      <c r="P48" s="180"/>
      <c r="Q48" s="180"/>
      <c r="R48" s="180"/>
      <c r="S48" s="187"/>
      <c r="T48" s="91"/>
    </row>
    <row r="49" spans="1:20" ht="15.75">
      <c r="A49" s="175"/>
      <c r="B49" s="175"/>
      <c r="C49" s="175"/>
      <c r="D49" s="185"/>
      <c r="E49" s="188"/>
      <c r="F49" s="186">
        <f t="shared" si="0"/>
        <v>0</v>
      </c>
      <c r="G49" s="180"/>
      <c r="H49" s="180">
        <f aca="true" t="shared" si="1" ref="H49:H58">F49-G49</f>
        <v>0</v>
      </c>
      <c r="I49" s="180">
        <f aca="true" t="shared" si="2" ref="I49:I58">+H49*0.875</f>
        <v>0</v>
      </c>
      <c r="J49" s="180">
        <f aca="true" t="shared" si="3" ref="J49:J58">+H49*0.125</f>
        <v>0</v>
      </c>
      <c r="K49" s="180">
        <f aca="true" t="shared" si="4" ref="K49:K58">SUM(I49:J49)</f>
        <v>0</v>
      </c>
      <c r="L49" s="181">
        <f>+L48+I49</f>
        <v>0</v>
      </c>
      <c r="M49" s="180">
        <f>+M48+J49</f>
        <v>0</v>
      </c>
      <c r="N49" s="180">
        <f aca="true" t="shared" si="5" ref="N49:N58">+L49+M49</f>
        <v>0</v>
      </c>
      <c r="O49" s="182"/>
      <c r="P49" s="180"/>
      <c r="Q49" s="180"/>
      <c r="R49" s="180"/>
      <c r="S49" s="187"/>
      <c r="T49" s="189"/>
    </row>
    <row r="50" spans="1:20" ht="15.75">
      <c r="A50" s="175"/>
      <c r="B50" s="175"/>
      <c r="C50" s="175"/>
      <c r="D50" s="185"/>
      <c r="E50" s="188"/>
      <c r="F50" s="186">
        <f t="shared" si="0"/>
        <v>0</v>
      </c>
      <c r="G50" s="180"/>
      <c r="H50" s="180">
        <f t="shared" si="1"/>
        <v>0</v>
      </c>
      <c r="I50" s="186">
        <f t="shared" si="2"/>
        <v>0</v>
      </c>
      <c r="J50" s="180">
        <f t="shared" si="3"/>
        <v>0</v>
      </c>
      <c r="K50" s="180">
        <f t="shared" si="4"/>
        <v>0</v>
      </c>
      <c r="L50" s="181">
        <f aca="true" t="shared" si="6" ref="L50:M58">+L49+I50</f>
        <v>0</v>
      </c>
      <c r="M50" s="180">
        <f t="shared" si="6"/>
        <v>0</v>
      </c>
      <c r="N50" s="180">
        <f t="shared" si="5"/>
        <v>0</v>
      </c>
      <c r="O50" s="182"/>
      <c r="P50" s="180"/>
      <c r="Q50" s="180"/>
      <c r="R50" s="180"/>
      <c r="S50" s="187"/>
      <c r="T50" s="189"/>
    </row>
    <row r="51" spans="1:20" ht="15.75">
      <c r="A51" s="190"/>
      <c r="B51" s="190"/>
      <c r="C51" s="175"/>
      <c r="D51" s="185"/>
      <c r="E51" s="188"/>
      <c r="F51" s="186">
        <f t="shared" si="0"/>
        <v>0</v>
      </c>
      <c r="G51" s="180"/>
      <c r="H51" s="180">
        <f t="shared" si="1"/>
        <v>0</v>
      </c>
      <c r="I51" s="186">
        <f t="shared" si="2"/>
        <v>0</v>
      </c>
      <c r="J51" s="180">
        <f t="shared" si="3"/>
        <v>0</v>
      </c>
      <c r="K51" s="180">
        <f t="shared" si="4"/>
        <v>0</v>
      </c>
      <c r="L51" s="181">
        <f t="shared" si="6"/>
        <v>0</v>
      </c>
      <c r="M51" s="180">
        <f t="shared" si="6"/>
        <v>0</v>
      </c>
      <c r="N51" s="180">
        <f t="shared" si="5"/>
        <v>0</v>
      </c>
      <c r="O51" s="191"/>
      <c r="P51" s="180"/>
      <c r="Q51" s="180"/>
      <c r="R51" s="180"/>
      <c r="S51" s="192"/>
      <c r="T51" s="189"/>
    </row>
    <row r="52" spans="1:20" ht="15.75">
      <c r="A52" s="190"/>
      <c r="B52" s="190"/>
      <c r="C52" s="175"/>
      <c r="D52" s="185"/>
      <c r="E52" s="193"/>
      <c r="F52" s="186">
        <f t="shared" si="0"/>
        <v>0</v>
      </c>
      <c r="G52" s="186"/>
      <c r="H52" s="186">
        <f t="shared" si="1"/>
        <v>0</v>
      </c>
      <c r="I52" s="186">
        <f t="shared" si="2"/>
        <v>0</v>
      </c>
      <c r="J52" s="180">
        <f t="shared" si="3"/>
        <v>0</v>
      </c>
      <c r="K52" s="180">
        <f t="shared" si="4"/>
        <v>0</v>
      </c>
      <c r="L52" s="181">
        <f t="shared" si="6"/>
        <v>0</v>
      </c>
      <c r="M52" s="180">
        <f t="shared" si="6"/>
        <v>0</v>
      </c>
      <c r="N52" s="180">
        <f t="shared" si="5"/>
        <v>0</v>
      </c>
      <c r="O52" s="194"/>
      <c r="P52" s="180"/>
      <c r="Q52" s="180"/>
      <c r="R52" s="180"/>
      <c r="S52" s="192"/>
      <c r="T52" s="189"/>
    </row>
    <row r="53" spans="1:20" ht="15.75">
      <c r="A53" s="175"/>
      <c r="B53" s="190"/>
      <c r="C53" s="175"/>
      <c r="D53" s="185"/>
      <c r="E53" s="193"/>
      <c r="F53" s="186">
        <f t="shared" si="0"/>
        <v>0</v>
      </c>
      <c r="G53" s="186"/>
      <c r="H53" s="186">
        <f t="shared" si="1"/>
        <v>0</v>
      </c>
      <c r="I53" s="186">
        <f t="shared" si="2"/>
        <v>0</v>
      </c>
      <c r="J53" s="180">
        <f t="shared" si="3"/>
        <v>0</v>
      </c>
      <c r="K53" s="180">
        <f t="shared" si="4"/>
        <v>0</v>
      </c>
      <c r="L53" s="181">
        <f t="shared" si="6"/>
        <v>0</v>
      </c>
      <c r="M53" s="180">
        <f t="shared" si="6"/>
        <v>0</v>
      </c>
      <c r="N53" s="180">
        <f t="shared" si="5"/>
        <v>0</v>
      </c>
      <c r="O53" s="194"/>
      <c r="P53" s="180"/>
      <c r="Q53" s="180"/>
      <c r="R53" s="180"/>
      <c r="S53" s="192"/>
      <c r="T53" s="189"/>
    </row>
    <row r="54" spans="1:20" ht="15.75">
      <c r="A54" s="190"/>
      <c r="B54" s="190"/>
      <c r="C54" s="175"/>
      <c r="D54" s="185"/>
      <c r="E54" s="193"/>
      <c r="F54" s="186">
        <f t="shared" si="0"/>
        <v>0</v>
      </c>
      <c r="G54" s="186"/>
      <c r="H54" s="186">
        <f t="shared" si="1"/>
        <v>0</v>
      </c>
      <c r="I54" s="186">
        <f t="shared" si="2"/>
        <v>0</v>
      </c>
      <c r="J54" s="180">
        <f t="shared" si="3"/>
        <v>0</v>
      </c>
      <c r="K54" s="180">
        <f t="shared" si="4"/>
        <v>0</v>
      </c>
      <c r="L54" s="181">
        <f t="shared" si="6"/>
        <v>0</v>
      </c>
      <c r="M54" s="180">
        <f t="shared" si="6"/>
        <v>0</v>
      </c>
      <c r="N54" s="180">
        <f t="shared" si="5"/>
        <v>0</v>
      </c>
      <c r="O54" s="194"/>
      <c r="P54" s="180"/>
      <c r="Q54" s="180"/>
      <c r="R54" s="180"/>
      <c r="S54" s="192"/>
      <c r="T54" s="189"/>
    </row>
    <row r="55" spans="1:20" ht="15.75">
      <c r="A55" s="175"/>
      <c r="B55" s="190"/>
      <c r="C55" s="175"/>
      <c r="D55" s="185"/>
      <c r="E55" s="193"/>
      <c r="F55" s="186">
        <f t="shared" si="0"/>
        <v>0</v>
      </c>
      <c r="G55" s="186"/>
      <c r="H55" s="186">
        <f t="shared" si="1"/>
        <v>0</v>
      </c>
      <c r="I55" s="186">
        <f t="shared" si="2"/>
        <v>0</v>
      </c>
      <c r="J55" s="180">
        <f t="shared" si="3"/>
        <v>0</v>
      </c>
      <c r="K55" s="180">
        <f t="shared" si="4"/>
        <v>0</v>
      </c>
      <c r="L55" s="181">
        <f t="shared" si="6"/>
        <v>0</v>
      </c>
      <c r="M55" s="180">
        <f t="shared" si="6"/>
        <v>0</v>
      </c>
      <c r="N55" s="180">
        <f t="shared" si="5"/>
        <v>0</v>
      </c>
      <c r="O55" s="194"/>
      <c r="P55" s="180"/>
      <c r="Q55" s="180"/>
      <c r="R55" s="180"/>
      <c r="S55" s="192"/>
      <c r="T55" s="189"/>
    </row>
    <row r="56" spans="1:20" ht="15.75">
      <c r="A56" s="175"/>
      <c r="B56" s="190"/>
      <c r="C56" s="175"/>
      <c r="D56" s="185"/>
      <c r="E56" s="193"/>
      <c r="F56" s="186">
        <f t="shared" si="0"/>
        <v>0</v>
      </c>
      <c r="G56" s="186"/>
      <c r="H56" s="186">
        <f t="shared" si="1"/>
        <v>0</v>
      </c>
      <c r="I56" s="186">
        <f t="shared" si="2"/>
        <v>0</v>
      </c>
      <c r="J56" s="180">
        <f t="shared" si="3"/>
        <v>0</v>
      </c>
      <c r="K56" s="180">
        <f t="shared" si="4"/>
        <v>0</v>
      </c>
      <c r="L56" s="181">
        <f t="shared" si="6"/>
        <v>0</v>
      </c>
      <c r="M56" s="180">
        <f t="shared" si="6"/>
        <v>0</v>
      </c>
      <c r="N56" s="180">
        <f t="shared" si="5"/>
        <v>0</v>
      </c>
      <c r="O56" s="195"/>
      <c r="P56" s="180"/>
      <c r="Q56" s="180"/>
      <c r="R56" s="180"/>
      <c r="S56" s="192"/>
      <c r="T56" s="189"/>
    </row>
    <row r="57" spans="1:20" ht="15.75">
      <c r="A57" s="175"/>
      <c r="B57" s="190"/>
      <c r="C57" s="175"/>
      <c r="D57" s="185"/>
      <c r="E57" s="193"/>
      <c r="F57" s="186">
        <f t="shared" si="0"/>
        <v>0</v>
      </c>
      <c r="G57" s="186"/>
      <c r="H57" s="186">
        <f t="shared" si="1"/>
        <v>0</v>
      </c>
      <c r="I57" s="186">
        <f t="shared" si="2"/>
        <v>0</v>
      </c>
      <c r="J57" s="180">
        <f t="shared" si="3"/>
        <v>0</v>
      </c>
      <c r="K57" s="180">
        <f t="shared" si="4"/>
        <v>0</v>
      </c>
      <c r="L57" s="181">
        <f t="shared" si="6"/>
        <v>0</v>
      </c>
      <c r="M57" s="180">
        <f t="shared" si="6"/>
        <v>0</v>
      </c>
      <c r="N57" s="180">
        <f t="shared" si="5"/>
        <v>0</v>
      </c>
      <c r="O57" s="194"/>
      <c r="P57" s="180"/>
      <c r="Q57" s="180"/>
      <c r="R57" s="180"/>
      <c r="S57" s="192"/>
      <c r="T57" s="189"/>
    </row>
    <row r="58" spans="1:20" ht="15.75">
      <c r="A58" s="175"/>
      <c r="B58" s="190"/>
      <c r="C58" s="175"/>
      <c r="D58" s="185"/>
      <c r="E58" s="193"/>
      <c r="F58" s="186">
        <f t="shared" si="0"/>
        <v>0</v>
      </c>
      <c r="G58" s="186"/>
      <c r="H58" s="186">
        <f t="shared" si="1"/>
        <v>0</v>
      </c>
      <c r="I58" s="186">
        <f t="shared" si="2"/>
        <v>0</v>
      </c>
      <c r="J58" s="180">
        <f t="shared" si="3"/>
        <v>0</v>
      </c>
      <c r="K58" s="180">
        <f t="shared" si="4"/>
        <v>0</v>
      </c>
      <c r="L58" s="181">
        <f t="shared" si="6"/>
        <v>0</v>
      </c>
      <c r="M58" s="180">
        <f t="shared" si="6"/>
        <v>0</v>
      </c>
      <c r="N58" s="180">
        <f t="shared" si="5"/>
        <v>0</v>
      </c>
      <c r="O58" s="194"/>
      <c r="P58" s="180"/>
      <c r="Q58" s="180"/>
      <c r="R58" s="180"/>
      <c r="S58" s="192"/>
      <c r="T58" s="189"/>
    </row>
    <row r="59" spans="1:20" ht="15.75">
      <c r="A59" s="175"/>
      <c r="B59" s="190"/>
      <c r="C59" s="175"/>
      <c r="D59" s="185"/>
      <c r="E59" s="188"/>
      <c r="F59" s="180"/>
      <c r="G59" s="180"/>
      <c r="H59" s="180"/>
      <c r="I59" s="180"/>
      <c r="J59" s="180"/>
      <c r="K59" s="180"/>
      <c r="L59" s="181"/>
      <c r="M59" s="180"/>
      <c r="N59" s="180"/>
      <c r="O59" s="191"/>
      <c r="P59" s="196"/>
      <c r="Q59" s="196"/>
      <c r="R59" s="196"/>
      <c r="S59" s="192"/>
      <c r="T59" s="184"/>
    </row>
    <row r="60" spans="1:20" ht="15.75">
      <c r="A60" s="197" t="s">
        <v>160</v>
      </c>
      <c r="B60" s="198"/>
      <c r="C60" s="199">
        <f>SUM(C47:C58)</f>
        <v>0</v>
      </c>
      <c r="D60" s="200">
        <f>SUM(D48:D58)</f>
        <v>0</v>
      </c>
      <c r="E60" s="200"/>
      <c r="F60" s="201">
        <f>SUM(F48:F58)</f>
        <v>0</v>
      </c>
      <c r="G60" s="201">
        <f>SUM(G48:G58)</f>
        <v>0</v>
      </c>
      <c r="H60" s="201">
        <f>SUM(H47:H58)</f>
        <v>0</v>
      </c>
      <c r="I60" s="201">
        <f>SUM(I47:I58)</f>
        <v>0</v>
      </c>
      <c r="J60" s="201">
        <f>SUM(J47:J58)</f>
        <v>0</v>
      </c>
      <c r="K60" s="201">
        <f>SUM(K47:K58)</f>
        <v>0</v>
      </c>
      <c r="L60" s="202"/>
      <c r="M60" s="202"/>
      <c r="N60" s="203"/>
      <c r="O60" s="204"/>
      <c r="P60" s="205">
        <f>SUM(P47:P58)</f>
        <v>0</v>
      </c>
      <c r="Q60" s="205">
        <f>SUM(Q47:Q58)</f>
        <v>0</v>
      </c>
      <c r="R60" s="201"/>
      <c r="S60" s="192"/>
      <c r="T60" s="191"/>
    </row>
    <row r="61" spans="18:22" ht="15.75">
      <c r="R61" s="44"/>
      <c r="U61" s="48"/>
      <c r="V61" s="48"/>
    </row>
    <row r="62" spans="18:22" ht="15.75">
      <c r="R62" s="44"/>
      <c r="U62" s="48"/>
      <c r="V62" s="48"/>
    </row>
    <row r="63" spans="18:22" ht="15.75">
      <c r="R63" s="44"/>
      <c r="U63" s="48"/>
      <c r="V63" s="48"/>
    </row>
    <row r="64" spans="18:22" ht="15.75">
      <c r="R64" s="44"/>
      <c r="U64" s="48"/>
      <c r="V64" s="48"/>
    </row>
    <row r="65" spans="18:22" ht="15.75">
      <c r="R65" s="44"/>
      <c r="U65" s="48"/>
      <c r="V65" s="48"/>
    </row>
    <row r="66" spans="18:22" ht="15.75">
      <c r="R66" s="44"/>
      <c r="U66" s="48"/>
      <c r="V66" s="48"/>
    </row>
    <row r="67" spans="18:22" ht="15.75">
      <c r="R67" s="44"/>
      <c r="U67" s="48"/>
      <c r="V67" s="48"/>
    </row>
    <row r="68" spans="18:22" ht="15.75">
      <c r="R68" s="44"/>
      <c r="U68" s="48"/>
      <c r="V68" s="48"/>
    </row>
    <row r="69" spans="18:22" ht="15.75">
      <c r="R69" s="44"/>
      <c r="U69" s="48"/>
      <c r="V69" s="48"/>
    </row>
    <row r="70" spans="18:22" ht="15.75">
      <c r="R70" s="44"/>
      <c r="U70" s="48"/>
      <c r="V70" s="48"/>
    </row>
    <row r="71" spans="18:22" ht="15.75">
      <c r="R71" s="44"/>
      <c r="U71" s="48"/>
      <c r="V71" s="48"/>
    </row>
    <row r="72" spans="18:22" ht="15.75">
      <c r="R72" s="44"/>
      <c r="U72" s="48"/>
      <c r="V72" s="48"/>
    </row>
    <row r="73" spans="18:22" ht="15.75">
      <c r="R73" s="44"/>
      <c r="U73" s="48"/>
      <c r="V73" s="48"/>
    </row>
    <row r="74" spans="18:22" ht="15.75">
      <c r="R74" s="44"/>
      <c r="U74" s="48"/>
      <c r="V74" s="48"/>
    </row>
    <row r="75" spans="18:22" ht="15.75">
      <c r="R75" s="44"/>
      <c r="U75" s="48"/>
      <c r="V75" s="48"/>
    </row>
    <row r="76" spans="18:22" ht="15.75">
      <c r="R76" s="44"/>
      <c r="U76" s="48"/>
      <c r="V76" s="48"/>
    </row>
    <row r="77" spans="18:22" ht="15.75">
      <c r="R77" s="44"/>
      <c r="U77" s="48"/>
      <c r="V77" s="48"/>
    </row>
    <row r="78" spans="18:22" ht="15.75">
      <c r="R78" s="44"/>
      <c r="U78" s="48"/>
      <c r="V78" s="48"/>
    </row>
    <row r="79" spans="18:22" ht="15.75">
      <c r="R79" s="44"/>
      <c r="U79" s="48"/>
      <c r="V79" s="48"/>
    </row>
    <row r="80" spans="18:22" ht="15.75">
      <c r="R80" s="44"/>
      <c r="U80" s="48"/>
      <c r="V80" s="48"/>
    </row>
    <row r="81" spans="18:22" ht="15.75">
      <c r="R81" s="44"/>
      <c r="U81" s="48"/>
      <c r="V81" s="48"/>
    </row>
    <row r="82" spans="18:22" ht="15.75">
      <c r="R82" s="44"/>
      <c r="U82" s="48"/>
      <c r="V82" s="48"/>
    </row>
    <row r="83" spans="18:22" ht="15.75">
      <c r="R83" s="44"/>
      <c r="U83" s="48"/>
      <c r="V83" s="48"/>
    </row>
    <row r="84" spans="18:22" ht="15.75">
      <c r="R84" s="44"/>
      <c r="U84" s="48"/>
      <c r="V84" s="48"/>
    </row>
    <row r="85" spans="18:22" ht="15.75">
      <c r="R85" s="44"/>
      <c r="U85" s="48"/>
      <c r="V85" s="48"/>
    </row>
    <row r="86" spans="18:22" ht="15.75">
      <c r="R86" s="44"/>
      <c r="U86" s="48"/>
      <c r="V86" s="48"/>
    </row>
    <row r="87" spans="18:22" ht="15.75">
      <c r="R87" s="44"/>
      <c r="U87" s="48"/>
      <c r="V87" s="48"/>
    </row>
  </sheetData>
  <sheetProtection/>
  <mergeCells count="13">
    <mergeCell ref="L3:N3"/>
    <mergeCell ref="O3:Q3"/>
    <mergeCell ref="A6:A7"/>
    <mergeCell ref="D6:D7"/>
    <mergeCell ref="A15:R15"/>
    <mergeCell ref="E44:N44"/>
    <mergeCell ref="O44:S44"/>
    <mergeCell ref="F45:F46"/>
    <mergeCell ref="G45:G46"/>
    <mergeCell ref="H45:H46"/>
    <mergeCell ref="I45:K45"/>
    <mergeCell ref="L45:N45"/>
    <mergeCell ref="P45:R45"/>
  </mergeCells>
  <printOptions horizontalCentered="1"/>
  <pageMargins left="0.3937007874015748" right="0.35433070866141736" top="0.7480314960629921" bottom="0.4724409448818898" header="0.5118110236220472" footer="0.31496062992125984"/>
  <pageSetup firstPageNumber="125" useFirstPageNumber="1" horizontalDpi="600" verticalDpi="600" orientation="landscape" paperSize="9" scale="8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0" sqref="B10"/>
    </sheetView>
  </sheetViews>
  <sheetFormatPr defaultColWidth="10.28125" defaultRowHeight="15"/>
  <cols>
    <col min="1" max="1" width="7.57421875" style="296" customWidth="1"/>
    <col min="2" max="2" width="35.421875" style="297" customWidth="1"/>
    <col min="3" max="3" width="8.8515625" style="215" customWidth="1"/>
    <col min="4" max="4" width="7.28125" style="215" customWidth="1"/>
    <col min="5" max="5" width="8.7109375" style="215" customWidth="1"/>
    <col min="6" max="6" width="11.8515625" style="298" customWidth="1"/>
    <col min="7" max="7" width="40.57421875" style="299" customWidth="1"/>
    <col min="8" max="8" width="8.8515625" style="300" customWidth="1"/>
    <col min="9" max="10" width="6.421875" style="299" customWidth="1"/>
    <col min="11" max="11" width="6.00390625" style="299" customWidth="1"/>
    <col min="12" max="12" width="6.57421875" style="299" customWidth="1"/>
    <col min="13" max="13" width="7.28125" style="215" customWidth="1"/>
    <col min="14" max="15" width="7.8515625" style="215" customWidth="1"/>
    <col min="16" max="16384" width="10.28125" style="215" customWidth="1"/>
  </cols>
  <sheetData>
    <row r="1" spans="1:15" s="210" customFormat="1" ht="21">
      <c r="A1" s="209"/>
      <c r="B1" s="335" t="s">
        <v>196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ht="21">
      <c r="A2" s="211"/>
      <c r="B2" s="212"/>
      <c r="C2" s="213"/>
      <c r="D2" s="213"/>
      <c r="E2" s="213"/>
      <c r="F2" s="214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21">
      <c r="A3" s="216" t="s">
        <v>36</v>
      </c>
      <c r="B3" s="209"/>
      <c r="C3" s="213"/>
      <c r="D3" s="213"/>
      <c r="E3" s="213"/>
      <c r="F3" s="214"/>
      <c r="G3" s="213"/>
      <c r="H3" s="211"/>
      <c r="I3" s="213"/>
      <c r="J3" s="213"/>
      <c r="K3" s="213"/>
      <c r="L3" s="213"/>
      <c r="M3" s="213"/>
      <c r="N3" s="217" t="s">
        <v>79</v>
      </c>
      <c r="O3" s="213"/>
    </row>
    <row r="4" spans="1:15" ht="21">
      <c r="A4" s="218"/>
      <c r="B4" s="219"/>
      <c r="C4" s="220"/>
      <c r="D4" s="221"/>
      <c r="E4" s="220"/>
      <c r="F4" s="376" t="s">
        <v>80</v>
      </c>
      <c r="G4" s="222"/>
      <c r="H4" s="379" t="s">
        <v>52</v>
      </c>
      <c r="I4" s="379"/>
      <c r="J4" s="379"/>
      <c r="K4" s="379"/>
      <c r="L4" s="379"/>
      <c r="M4" s="223"/>
      <c r="N4" s="223" t="s">
        <v>53</v>
      </c>
      <c r="O4" s="224" t="s">
        <v>53</v>
      </c>
    </row>
    <row r="5" spans="1:15" ht="33.75" customHeight="1">
      <c r="A5" s="225" t="s">
        <v>54</v>
      </c>
      <c r="B5" s="226" t="s">
        <v>50</v>
      </c>
      <c r="C5" s="227" t="s">
        <v>55</v>
      </c>
      <c r="D5" s="228" t="s">
        <v>37</v>
      </c>
      <c r="E5" s="380" t="s">
        <v>40</v>
      </c>
      <c r="F5" s="377"/>
      <c r="G5" s="226" t="s">
        <v>56</v>
      </c>
      <c r="H5" s="333" t="s">
        <v>57</v>
      </c>
      <c r="I5" s="333" t="s">
        <v>58</v>
      </c>
      <c r="J5" s="333" t="s">
        <v>59</v>
      </c>
      <c r="K5" s="229" t="s">
        <v>60</v>
      </c>
      <c r="L5" s="229" t="s">
        <v>61</v>
      </c>
      <c r="M5" s="230" t="s">
        <v>62</v>
      </c>
      <c r="N5" s="230" t="s">
        <v>63</v>
      </c>
      <c r="O5" s="230" t="s">
        <v>3</v>
      </c>
    </row>
    <row r="6" spans="1:15" ht="21">
      <c r="A6" s="231"/>
      <c r="B6" s="232"/>
      <c r="C6" s="233"/>
      <c r="D6" s="234"/>
      <c r="E6" s="378"/>
      <c r="F6" s="378"/>
      <c r="G6" s="235"/>
      <c r="H6" s="333"/>
      <c r="I6" s="333"/>
      <c r="J6" s="333"/>
      <c r="K6" s="236"/>
      <c r="L6" s="236" t="s">
        <v>64</v>
      </c>
      <c r="M6" s="237"/>
      <c r="N6" s="237" t="s">
        <v>65</v>
      </c>
      <c r="O6" s="237"/>
    </row>
    <row r="7" spans="1:15" ht="21">
      <c r="A7" s="238"/>
      <c r="B7" s="238" t="s">
        <v>33</v>
      </c>
      <c r="C7" s="238"/>
      <c r="D7" s="238"/>
      <c r="E7" s="239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21">
      <c r="A8" s="241"/>
      <c r="B8" s="242" t="s">
        <v>66</v>
      </c>
      <c r="C8" s="241"/>
      <c r="D8" s="241"/>
      <c r="E8" s="241"/>
      <c r="F8" s="243">
        <f>SUM(F9+F17)</f>
        <v>0</v>
      </c>
      <c r="G8" s="243"/>
      <c r="H8" s="243"/>
      <c r="I8" s="243"/>
      <c r="J8" s="243"/>
      <c r="K8" s="243"/>
      <c r="L8" s="243"/>
      <c r="M8" s="243"/>
      <c r="N8" s="243"/>
      <c r="O8" s="243"/>
    </row>
    <row r="9" spans="1:15" ht="21">
      <c r="A9" s="244"/>
      <c r="B9" s="245" t="s">
        <v>67</v>
      </c>
      <c r="C9" s="244"/>
      <c r="D9" s="244"/>
      <c r="E9" s="244"/>
      <c r="F9" s="246">
        <f>SUM(F10:F16)</f>
        <v>0</v>
      </c>
      <c r="G9" s="246"/>
      <c r="H9" s="246"/>
      <c r="I9" s="246"/>
      <c r="J9" s="246"/>
      <c r="K9" s="246"/>
      <c r="L9" s="246"/>
      <c r="M9" s="246"/>
      <c r="N9" s="246"/>
      <c r="O9" s="246"/>
    </row>
    <row r="10" spans="1:15" ht="21">
      <c r="A10" s="247"/>
      <c r="B10" s="248"/>
      <c r="C10" s="249"/>
      <c r="D10" s="250"/>
      <c r="E10" s="251"/>
      <c r="F10" s="252"/>
      <c r="G10" s="253"/>
      <c r="H10" s="254"/>
      <c r="I10" s="254"/>
      <c r="J10" s="250"/>
      <c r="K10" s="250"/>
      <c r="L10" s="250"/>
      <c r="M10" s="250"/>
      <c r="N10" s="255"/>
      <c r="O10" s="255"/>
    </row>
    <row r="11" spans="1:15" ht="21">
      <c r="A11" s="256"/>
      <c r="B11" s="256"/>
      <c r="C11" s="257"/>
      <c r="D11" s="258"/>
      <c r="E11" s="259"/>
      <c r="F11" s="260"/>
      <c r="G11" s="253"/>
      <c r="H11" s="254"/>
      <c r="I11" s="254"/>
      <c r="J11" s="250"/>
      <c r="K11" s="250"/>
      <c r="L11" s="250"/>
      <c r="M11" s="250"/>
      <c r="N11" s="255"/>
      <c r="O11" s="255"/>
    </row>
    <row r="12" spans="1:15" ht="21">
      <c r="A12" s="256"/>
      <c r="B12" s="256"/>
      <c r="C12" s="257"/>
      <c r="D12" s="258"/>
      <c r="E12" s="259"/>
      <c r="F12" s="260"/>
      <c r="G12" s="253"/>
      <c r="H12" s="254"/>
      <c r="I12" s="254"/>
      <c r="J12" s="250"/>
      <c r="K12" s="250"/>
      <c r="L12" s="250"/>
      <c r="M12" s="250"/>
      <c r="N12" s="255"/>
      <c r="O12" s="255"/>
    </row>
    <row r="13" spans="1:15" ht="21">
      <c r="A13" s="256"/>
      <c r="B13" s="256"/>
      <c r="C13" s="257"/>
      <c r="D13" s="258"/>
      <c r="E13" s="259"/>
      <c r="F13" s="260"/>
      <c r="G13" s="253"/>
      <c r="H13" s="254"/>
      <c r="I13" s="254"/>
      <c r="J13" s="250"/>
      <c r="K13" s="250"/>
      <c r="L13" s="250"/>
      <c r="M13" s="250"/>
      <c r="N13" s="255"/>
      <c r="O13" s="255"/>
    </row>
    <row r="14" spans="1:15" ht="21">
      <c r="A14" s="256"/>
      <c r="B14" s="256"/>
      <c r="C14" s="257"/>
      <c r="D14" s="258"/>
      <c r="E14" s="259"/>
      <c r="F14" s="260"/>
      <c r="G14" s="253"/>
      <c r="H14" s="254"/>
      <c r="I14" s="254"/>
      <c r="J14" s="250"/>
      <c r="K14" s="250"/>
      <c r="L14" s="250"/>
      <c r="M14" s="250"/>
      <c r="N14" s="255"/>
      <c r="O14" s="255"/>
    </row>
    <row r="15" spans="1:15" ht="21">
      <c r="A15" s="261"/>
      <c r="B15" s="261"/>
      <c r="C15" s="258"/>
      <c r="D15" s="258"/>
      <c r="E15" s="262"/>
      <c r="F15" s="262"/>
      <c r="G15" s="263"/>
      <c r="H15" s="264"/>
      <c r="I15" s="250"/>
      <c r="J15" s="250"/>
      <c r="K15" s="250"/>
      <c r="L15" s="250"/>
      <c r="M15" s="265"/>
      <c r="N15" s="250"/>
      <c r="O15" s="250"/>
    </row>
    <row r="16" spans="1:15" ht="21">
      <c r="A16" s="247"/>
      <c r="B16" s="248"/>
      <c r="C16" s="258"/>
      <c r="D16" s="266"/>
      <c r="E16" s="251"/>
      <c r="F16" s="267"/>
      <c r="G16" s="268"/>
      <c r="H16" s="264"/>
      <c r="I16" s="250"/>
      <c r="J16" s="250"/>
      <c r="K16" s="250"/>
      <c r="L16" s="250"/>
      <c r="M16" s="255"/>
      <c r="N16" s="255"/>
      <c r="O16" s="250"/>
    </row>
    <row r="17" spans="1:15" ht="21">
      <c r="A17" s="244"/>
      <c r="B17" s="245" t="s">
        <v>68</v>
      </c>
      <c r="C17" s="244"/>
      <c r="D17" s="244"/>
      <c r="E17" s="244"/>
      <c r="F17" s="246">
        <f>SUM(F18:F23)</f>
        <v>0</v>
      </c>
      <c r="G17" s="246"/>
      <c r="H17" s="246"/>
      <c r="I17" s="246"/>
      <c r="J17" s="246"/>
      <c r="K17" s="246"/>
      <c r="L17" s="246"/>
      <c r="M17" s="246"/>
      <c r="N17" s="246"/>
      <c r="O17" s="246"/>
    </row>
    <row r="18" spans="1:15" ht="21">
      <c r="A18" s="269"/>
      <c r="B18" s="270"/>
      <c r="C18" s="271"/>
      <c r="D18" s="271"/>
      <c r="E18" s="272"/>
      <c r="F18" s="273"/>
      <c r="G18" s="274"/>
      <c r="H18" s="275"/>
      <c r="I18" s="276"/>
      <c r="J18" s="277"/>
      <c r="K18" s="276"/>
      <c r="L18" s="276"/>
      <c r="M18" s="276"/>
      <c r="N18" s="278"/>
      <c r="O18" s="276"/>
    </row>
    <row r="19" spans="1:15" ht="21">
      <c r="A19" s="279"/>
      <c r="B19" s="279"/>
      <c r="C19" s="280"/>
      <c r="D19" s="280"/>
      <c r="E19" s="281"/>
      <c r="F19" s="281"/>
      <c r="G19" s="253"/>
      <c r="H19" s="264"/>
      <c r="I19" s="250"/>
      <c r="J19" s="282"/>
      <c r="K19" s="250"/>
      <c r="L19" s="250"/>
      <c r="M19" s="250"/>
      <c r="N19" s="255"/>
      <c r="O19" s="250"/>
    </row>
    <row r="20" spans="1:15" ht="21">
      <c r="A20" s="279"/>
      <c r="B20" s="279"/>
      <c r="C20" s="280"/>
      <c r="D20" s="280"/>
      <c r="E20" s="281"/>
      <c r="F20" s="281"/>
      <c r="G20" s="253"/>
      <c r="H20" s="264"/>
      <c r="I20" s="250"/>
      <c r="J20" s="282"/>
      <c r="K20" s="250"/>
      <c r="L20" s="250"/>
      <c r="M20" s="250"/>
      <c r="N20" s="255"/>
      <c r="O20" s="250"/>
    </row>
    <row r="21" spans="1:15" ht="21">
      <c r="A21" s="279"/>
      <c r="B21" s="279"/>
      <c r="C21" s="283"/>
      <c r="D21" s="284"/>
      <c r="E21" s="281"/>
      <c r="F21" s="281"/>
      <c r="G21" s="253"/>
      <c r="H21" s="264"/>
      <c r="I21" s="250"/>
      <c r="J21" s="282"/>
      <c r="K21" s="250"/>
      <c r="L21" s="250"/>
      <c r="M21" s="255"/>
      <c r="N21" s="250"/>
      <c r="O21" s="250"/>
    </row>
    <row r="22" spans="1:15" ht="21">
      <c r="A22" s="279"/>
      <c r="B22" s="279"/>
      <c r="C22" s="285"/>
      <c r="D22" s="284"/>
      <c r="E22" s="281"/>
      <c r="F22" s="281"/>
      <c r="G22" s="253"/>
      <c r="H22" s="264"/>
      <c r="I22" s="250"/>
      <c r="J22" s="286"/>
      <c r="K22" s="250"/>
      <c r="L22" s="250"/>
      <c r="M22" s="265"/>
      <c r="N22" s="265"/>
      <c r="O22" s="250"/>
    </row>
    <row r="23" spans="1:15" ht="21">
      <c r="A23" s="287"/>
      <c r="B23" s="288"/>
      <c r="C23" s="289"/>
      <c r="D23" s="289"/>
      <c r="E23" s="290"/>
      <c r="F23" s="290"/>
      <c r="G23" s="291"/>
      <c r="H23" s="292"/>
      <c r="I23" s="293"/>
      <c r="J23" s="294"/>
      <c r="K23" s="293"/>
      <c r="L23" s="293"/>
      <c r="M23" s="295"/>
      <c r="N23" s="295"/>
      <c r="O23" s="293"/>
    </row>
  </sheetData>
  <sheetProtection/>
  <mergeCells count="7">
    <mergeCell ref="B1:O1"/>
    <mergeCell ref="F4:F6"/>
    <mergeCell ref="H4:L4"/>
    <mergeCell ref="E5:E6"/>
    <mergeCell ref="H5:H6"/>
    <mergeCell ref="I5:I6"/>
    <mergeCell ref="J5:J6"/>
  </mergeCells>
  <printOptions horizontalCentered="1"/>
  <pageMargins left="0.1968503937007874" right="0.2362204724409449" top="0.984251968503937" bottom="0.984251968503937" header="0.5118110236220472" footer="0.5118110236220472"/>
  <pageSetup firstPageNumber="127" useFirstPageNumber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สถาพร ศรีสุมา</dc:creator>
  <cp:keywords/>
  <dc:description/>
  <cp:lastModifiedBy>Admin</cp:lastModifiedBy>
  <cp:lastPrinted>2022-10-11T03:27:35Z</cp:lastPrinted>
  <dcterms:created xsi:type="dcterms:W3CDTF">2019-06-17T09:29:11Z</dcterms:created>
  <dcterms:modified xsi:type="dcterms:W3CDTF">2022-10-11T05:22:13Z</dcterms:modified>
  <cp:category/>
  <cp:version/>
  <cp:contentType/>
  <cp:contentStatus/>
</cp:coreProperties>
</file>